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95" windowWidth="20730" windowHeight="11760"/>
  </bookViews>
  <sheets>
    <sheet name="Tham mưu đợt 18" sheetId="49" r:id="rId1"/>
  </sheets>
  <definedNames>
    <definedName name="_xlnm._FilterDatabase" localSheetId="0" hidden="1">'Tham mưu đợt 18'!$A$3:$AB$27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9" l="1"/>
  <c r="C6" i="49" l="1"/>
  <c r="C28" i="49" s="1"/>
</calcChain>
</file>

<file path=xl/sharedStrings.xml><?xml version="1.0" encoding="utf-8"?>
<sst xmlns="http://schemas.openxmlformats.org/spreadsheetml/2006/main" count="46" uniqueCount="45">
  <si>
    <t>Huyện Kỳ Anh</t>
  </si>
  <si>
    <t>TP Hà Tĩnh</t>
  </si>
  <si>
    <t>TX Hồng Lĩnh</t>
  </si>
  <si>
    <t>TX Kỳ Anh</t>
  </si>
  <si>
    <t>Huyện Nghi Xuân</t>
  </si>
  <si>
    <t>Huyện Cẩm Xuyên</t>
  </si>
  <si>
    <t>Huyện Lộc Hà</t>
  </si>
  <si>
    <t>Huyện Hương Khê</t>
  </si>
  <si>
    <t>Huyện Hương Sơn</t>
  </si>
  <si>
    <t>Huyện Đức Thọ</t>
  </si>
  <si>
    <t>Huyện Thạch Hà</t>
  </si>
  <si>
    <t>TỔNG</t>
  </si>
  <si>
    <t>Huyện Can Lộc</t>
  </si>
  <si>
    <t>STT</t>
  </si>
  <si>
    <t>Địa phương, đơn vị</t>
  </si>
  <si>
    <t>Đối tượng do BVĐK tỉnh quản lý và đề xuất</t>
  </si>
  <si>
    <t>Bệnh viện PHCN</t>
  </si>
  <si>
    <t xml:space="preserve">Bệnh viện đa khoa Hồng Hà </t>
  </si>
  <si>
    <t>Đối tượng do BV Mắt quản lý và đề xuất</t>
  </si>
  <si>
    <t>Đối tượng do BV Tâm thần quản lý và đề xuất</t>
  </si>
  <si>
    <t>Đối tượng do BV Phổi quản lý và đề xuất</t>
  </si>
  <si>
    <t>Đối tượng do BV Y học cổ truyền quản lý và đề xuất</t>
  </si>
  <si>
    <t>Đối tượng do BV Phục hồi chức năng quản lý và đề xuất</t>
  </si>
  <si>
    <t>Đối tượng do Trung tâm Kiểm soát bệnh tật quản lý và đề xuất</t>
  </si>
  <si>
    <t>Sở Lao động - Thương binh và Xã hội</t>
  </si>
  <si>
    <t>Huyện Vũ Quang</t>
  </si>
  <si>
    <t>Đơn vị thực hiện tiêm chủng</t>
  </si>
  <si>
    <t>Bệnh viện đa khoa tỉnh</t>
  </si>
  <si>
    <t>Trung tâm Kiểm soát bệnh tật</t>
  </si>
  <si>
    <t>Tổng</t>
  </si>
  <si>
    <t>Bệnh viện đa khoa thành phố và các điểm tiêm do UBND thành phố lựa chọn</t>
  </si>
  <si>
    <t>TTYT thị xã Hồng Lĩnh và các điểm tiêm cho UBND thị xã lựa chọn</t>
  </si>
  <si>
    <t>Bệnh viện đa khoa TX Kỳ Anh và các điểm tiêm do UBND thị xã lựa chọn</t>
  </si>
  <si>
    <t>TTYT huyện Nghi Xuân và các điểm tiêm do UBND huyện lựa chọn</t>
  </si>
  <si>
    <t>TTYT huyện Can Lộc và các điểm tiêm do UBND huyện lựa chọn</t>
  </si>
  <si>
    <t>TTYT huyện Thạch Hà và các điểm tiêm do UBND huyện lựa chọn</t>
  </si>
  <si>
    <t>TTYT huyện Hương Sơn và các điểm tiêm do UBND huyện lựa chọn</t>
  </si>
  <si>
    <t>TTYT huyện Vũ Quang và các điểm tiêm do UBND huyện lựa chọn</t>
  </si>
  <si>
    <t>TTYT huyện Kỳ Anh và các điểm tiêm do UBND huyện lựa chọn</t>
  </si>
  <si>
    <t>Bệnh viện đa khoa huyện Đức Thọ và các điểm tiêm do UBND huyện lựa chọn</t>
  </si>
  <si>
    <t>Bệnh viện đa khoa huyện Lộc Hà và các điểm tiêm do UBND huyện lựa chọn</t>
  </si>
  <si>
    <t>Bệnh viện đa khoa huyện Cẩm Xuyên và các điểm tiêm do UBND huyện lựa chọn</t>
  </si>
  <si>
    <t>Bệnh viện đa khoa huyện Hương Khê và các điểm tiêm do UBND huyện lựa chọn</t>
  </si>
  <si>
    <t>Phân bổ (liều)</t>
  </si>
  <si>
    <r>
      <t xml:space="preserve">Phụ lục : Phân bổ vắc xin phòng COVID-19 đợt 18 cho người từ 18 tuổi trở lên
</t>
    </r>
    <r>
      <rPr>
        <i/>
        <sz val="11"/>
        <rFont val="Times New Roman"/>
        <family val="1"/>
      </rPr>
      <t>(Kèm theo Kế hoạch số  4750/SYT-NVY ngày 03/12/2021 của Sở Y tế)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</si>
</sst>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_-* #,##0\ _₫_-;\-* #,##0\ _₫_-;_-* &quot;-&quot;??\ _₫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3" xfId="0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69D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zoomScaleNormal="100" workbookViewId="0">
      <selection sqref="A1:D1"/>
    </sheetView>
  </sheetViews>
  <sheetFormatPr defaultColWidth="9.140625" defaultRowHeight="15" x14ac:dyDescent="0.25"/>
  <cols>
    <col min="1" max="1" width="4.7109375" style="6" customWidth="1"/>
    <col min="2" max="2" width="53.5703125" style="6" customWidth="1"/>
    <col min="3" max="3" width="18.5703125" style="7" customWidth="1"/>
    <col min="4" max="4" width="43" style="6" customWidth="1"/>
    <col min="5" max="16384" width="9.140625" style="6"/>
  </cols>
  <sheetData>
    <row r="1" spans="1:4" ht="39" customHeight="1" x14ac:dyDescent="0.25">
      <c r="A1" s="29" t="s">
        <v>44</v>
      </c>
      <c r="B1" s="29"/>
      <c r="C1" s="29"/>
      <c r="D1" s="29"/>
    </row>
    <row r="2" spans="1:4" ht="33.75" customHeight="1" x14ac:dyDescent="0.25">
      <c r="A2" s="13" t="s">
        <v>13</v>
      </c>
      <c r="B2" s="13" t="s">
        <v>14</v>
      </c>
      <c r="C2" s="10" t="s">
        <v>43</v>
      </c>
      <c r="D2" s="10" t="s">
        <v>26</v>
      </c>
    </row>
    <row r="3" spans="1:4" ht="30" customHeight="1" x14ac:dyDescent="0.25">
      <c r="A3" s="4">
        <v>1</v>
      </c>
      <c r="B3" s="12" t="s">
        <v>1</v>
      </c>
      <c r="C3" s="11">
        <v>3540</v>
      </c>
      <c r="D3" s="14" t="s">
        <v>30</v>
      </c>
    </row>
    <row r="4" spans="1:4" ht="21.95" customHeight="1" x14ac:dyDescent="0.25">
      <c r="A4" s="23">
        <v>2</v>
      </c>
      <c r="B4" s="12" t="s">
        <v>2</v>
      </c>
      <c r="C4" s="2">
        <v>2124</v>
      </c>
      <c r="D4" s="26" t="s">
        <v>31</v>
      </c>
    </row>
    <row r="5" spans="1:4" s="8" customFormat="1" ht="21.95" customHeight="1" x14ac:dyDescent="0.25">
      <c r="A5" s="24"/>
      <c r="B5" s="1" t="s">
        <v>17</v>
      </c>
      <c r="C5" s="9">
        <v>18</v>
      </c>
      <c r="D5" s="27"/>
    </row>
    <row r="6" spans="1:4" s="20" customFormat="1" ht="21.95" customHeight="1" x14ac:dyDescent="0.25">
      <c r="A6" s="25"/>
      <c r="B6" s="18" t="s">
        <v>29</v>
      </c>
      <c r="C6" s="21">
        <f>SUM(C4:C5)</f>
        <v>2142</v>
      </c>
      <c r="D6" s="28"/>
    </row>
    <row r="7" spans="1:4" ht="30" customHeight="1" x14ac:dyDescent="0.25">
      <c r="A7" s="4">
        <v>3</v>
      </c>
      <c r="B7" s="12" t="s">
        <v>3</v>
      </c>
      <c r="C7" s="11">
        <v>1110</v>
      </c>
      <c r="D7" s="14" t="s">
        <v>32</v>
      </c>
    </row>
    <row r="8" spans="1:4" ht="30" customHeight="1" x14ac:dyDescent="0.25">
      <c r="A8" s="4">
        <v>4</v>
      </c>
      <c r="B8" s="12" t="s">
        <v>4</v>
      </c>
      <c r="C8" s="11">
        <v>2652</v>
      </c>
      <c r="D8" s="14" t="s">
        <v>33</v>
      </c>
    </row>
    <row r="9" spans="1:4" ht="30" customHeight="1" x14ac:dyDescent="0.25">
      <c r="A9" s="4">
        <v>5</v>
      </c>
      <c r="B9" s="12" t="s">
        <v>12</v>
      </c>
      <c r="C9" s="11">
        <v>3900</v>
      </c>
      <c r="D9" s="14" t="s">
        <v>34</v>
      </c>
    </row>
    <row r="10" spans="1:4" ht="30" customHeight="1" x14ac:dyDescent="0.25">
      <c r="A10" s="4">
        <v>6</v>
      </c>
      <c r="B10" s="12" t="s">
        <v>10</v>
      </c>
      <c r="C10" s="11">
        <v>3192</v>
      </c>
      <c r="D10" s="14" t="s">
        <v>35</v>
      </c>
    </row>
    <row r="11" spans="1:4" ht="30" customHeight="1" x14ac:dyDescent="0.25">
      <c r="A11" s="4">
        <v>7</v>
      </c>
      <c r="B11" s="12" t="s">
        <v>9</v>
      </c>
      <c r="C11" s="11">
        <v>2484</v>
      </c>
      <c r="D11" s="14" t="s">
        <v>39</v>
      </c>
    </row>
    <row r="12" spans="1:4" ht="30" customHeight="1" x14ac:dyDescent="0.25">
      <c r="A12" s="4">
        <v>8</v>
      </c>
      <c r="B12" s="12" t="s">
        <v>8</v>
      </c>
      <c r="C12" s="11">
        <v>2484</v>
      </c>
      <c r="D12" s="14" t="s">
        <v>36</v>
      </c>
    </row>
    <row r="13" spans="1:4" ht="30" customHeight="1" x14ac:dyDescent="0.25">
      <c r="A13" s="4">
        <v>9</v>
      </c>
      <c r="B13" s="12" t="s">
        <v>7</v>
      </c>
      <c r="C13" s="11">
        <v>3192</v>
      </c>
      <c r="D13" s="14" t="s">
        <v>42</v>
      </c>
    </row>
    <row r="14" spans="1:4" ht="30" customHeight="1" x14ac:dyDescent="0.25">
      <c r="A14" s="4">
        <v>10</v>
      </c>
      <c r="B14" s="12" t="s">
        <v>25</v>
      </c>
      <c r="C14" s="11">
        <v>804</v>
      </c>
      <c r="D14" s="14" t="s">
        <v>37</v>
      </c>
    </row>
    <row r="15" spans="1:4" ht="30" customHeight="1" x14ac:dyDescent="0.25">
      <c r="A15" s="4">
        <v>11</v>
      </c>
      <c r="B15" s="12" t="s">
        <v>6</v>
      </c>
      <c r="C15" s="11">
        <v>1770</v>
      </c>
      <c r="D15" s="14" t="s">
        <v>40</v>
      </c>
    </row>
    <row r="16" spans="1:4" ht="30" customHeight="1" x14ac:dyDescent="0.25">
      <c r="A16" s="4">
        <v>12</v>
      </c>
      <c r="B16" s="12" t="s">
        <v>5</v>
      </c>
      <c r="C16" s="11">
        <v>3654</v>
      </c>
      <c r="D16" s="14" t="s">
        <v>41</v>
      </c>
    </row>
    <row r="17" spans="1:4" ht="30" customHeight="1" x14ac:dyDescent="0.25">
      <c r="A17" s="4">
        <v>13</v>
      </c>
      <c r="B17" s="12" t="s">
        <v>0</v>
      </c>
      <c r="C17" s="11">
        <v>1950</v>
      </c>
      <c r="D17" s="14" t="s">
        <v>38</v>
      </c>
    </row>
    <row r="18" spans="1:4" s="5" customFormat="1" ht="21.95" customHeight="1" x14ac:dyDescent="0.25">
      <c r="A18" s="23">
        <v>14</v>
      </c>
      <c r="B18" s="16" t="s">
        <v>15</v>
      </c>
      <c r="C18" s="2">
        <v>1186</v>
      </c>
      <c r="D18" s="26" t="s">
        <v>27</v>
      </c>
    </row>
    <row r="19" spans="1:4" s="5" customFormat="1" ht="21.95" customHeight="1" x14ac:dyDescent="0.25">
      <c r="A19" s="24"/>
      <c r="B19" s="3" t="s">
        <v>20</v>
      </c>
      <c r="C19" s="2">
        <v>213</v>
      </c>
      <c r="D19" s="27"/>
    </row>
    <row r="20" spans="1:4" s="5" customFormat="1" ht="21.95" customHeight="1" x14ac:dyDescent="0.25">
      <c r="A20" s="24"/>
      <c r="B20" s="3" t="s">
        <v>22</v>
      </c>
      <c r="C20" s="2">
        <v>230</v>
      </c>
      <c r="D20" s="27"/>
    </row>
    <row r="21" spans="1:4" s="5" customFormat="1" ht="21.95" customHeight="1" x14ac:dyDescent="0.25">
      <c r="A21" s="24"/>
      <c r="B21" s="3" t="s">
        <v>21</v>
      </c>
      <c r="C21" s="2">
        <v>260</v>
      </c>
      <c r="D21" s="27"/>
    </row>
    <row r="22" spans="1:4" s="5" customFormat="1" ht="21.95" customHeight="1" x14ac:dyDescent="0.25">
      <c r="A22" s="24"/>
      <c r="B22" s="3" t="s">
        <v>18</v>
      </c>
      <c r="C22" s="2">
        <v>43</v>
      </c>
      <c r="D22" s="27"/>
    </row>
    <row r="23" spans="1:4" s="5" customFormat="1" ht="21.95" customHeight="1" x14ac:dyDescent="0.25">
      <c r="A23" s="24"/>
      <c r="B23" s="3" t="s">
        <v>19</v>
      </c>
      <c r="C23" s="2">
        <v>100</v>
      </c>
      <c r="D23" s="27"/>
    </row>
    <row r="24" spans="1:4" s="8" customFormat="1" ht="21.95" customHeight="1" x14ac:dyDescent="0.25">
      <c r="A24" s="24"/>
      <c r="B24" s="1" t="s">
        <v>16</v>
      </c>
      <c r="C24" s="9">
        <v>4</v>
      </c>
      <c r="D24" s="27"/>
    </row>
    <row r="25" spans="1:4" ht="21.95" customHeight="1" x14ac:dyDescent="0.25">
      <c r="A25" s="24"/>
      <c r="B25" s="3" t="s">
        <v>24</v>
      </c>
      <c r="C25" s="2">
        <v>4</v>
      </c>
      <c r="D25" s="27"/>
    </row>
    <row r="26" spans="1:4" s="19" customFormat="1" ht="21.95" customHeight="1" x14ac:dyDescent="0.25">
      <c r="A26" s="25"/>
      <c r="B26" s="18" t="s">
        <v>29</v>
      </c>
      <c r="C26" s="11">
        <f>SUM(C18:C25)</f>
        <v>2040</v>
      </c>
      <c r="D26" s="28"/>
    </row>
    <row r="27" spans="1:4" s="17" customFormat="1" ht="29.25" customHeight="1" x14ac:dyDescent="0.25">
      <c r="A27" s="4">
        <v>15</v>
      </c>
      <c r="B27" s="16" t="s">
        <v>23</v>
      </c>
      <c r="C27" s="11">
        <v>186</v>
      </c>
      <c r="D27" s="22" t="s">
        <v>28</v>
      </c>
    </row>
    <row r="28" spans="1:4" s="8" customFormat="1" ht="21.95" customHeight="1" x14ac:dyDescent="0.25">
      <c r="A28" s="10"/>
      <c r="B28" s="10" t="s">
        <v>11</v>
      </c>
      <c r="C28" s="11">
        <f>SUM(C3,C6,C7:C17,C26:C27)</f>
        <v>35100</v>
      </c>
      <c r="D28" s="15"/>
    </row>
  </sheetData>
  <mergeCells count="5">
    <mergeCell ref="A18:A26"/>
    <mergeCell ref="D18:D26"/>
    <mergeCell ref="A1:D1"/>
    <mergeCell ref="D4:D6"/>
    <mergeCell ref="A4:A6"/>
  </mergeCells>
  <pageMargins left="0.7" right="0.45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Tham mưu đợt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VP SO Y TE</cp:lastModifiedBy>
  <cp:lastPrinted>2021-10-13T07:11:23Z</cp:lastPrinted>
  <dcterms:created xsi:type="dcterms:W3CDTF">2021-06-18T02:10:15Z</dcterms:created>
  <dcterms:modified xsi:type="dcterms:W3CDTF">2021-12-03T09:17:36Z</dcterms:modified>
</cp:coreProperties>
</file>