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0730" windowHeight="11760" activeTab="1"/>
  </bookViews>
  <sheets>
    <sheet name="PL1" sheetId="51" r:id="rId1"/>
    <sheet name="Phụ lục 2" sheetId="50" r:id="rId2"/>
  </sheets>
  <definedNames>
    <definedName name="_xlnm._FilterDatabase" localSheetId="0" hidden="1">'PL1'!$A$2:$F$184</definedName>
    <definedName name="_xlnm._FilterDatabase" localSheetId="1" hidden="1">'Phụ lục 2'!$A$3:$G$205</definedName>
    <definedName name="_xlnm.Print_Titles" localSheetId="0">'PL1'!#REF!</definedName>
    <definedName name="_xlnm.Print_Titles" localSheetId="1">'Phụ lục 2'!$2:$3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5" i="50" l="1"/>
  <c r="D201" i="50"/>
  <c r="D197" i="50"/>
  <c r="D194" i="50"/>
  <c r="D191" i="50"/>
  <c r="D184" i="50"/>
  <c r="D180" i="50"/>
  <c r="D171" i="50"/>
  <c r="D162" i="50"/>
  <c r="D155" i="50"/>
  <c r="D150" i="50"/>
  <c r="D138" i="50"/>
  <c r="D122" i="50"/>
  <c r="D78" i="50"/>
  <c r="D73" i="50"/>
  <c r="D51" i="50"/>
  <c r="D4" i="50"/>
  <c r="E24" i="51"/>
  <c r="D24" i="51"/>
  <c r="E18" i="51"/>
  <c r="D18" i="51"/>
  <c r="E4" i="51"/>
  <c r="E3" i="51" s="1"/>
  <c r="D4" i="51"/>
  <c r="D3" i="51"/>
  <c r="C205" i="50" l="1"/>
  <c r="C201" i="50"/>
  <c r="C194" i="50"/>
  <c r="C191" i="50"/>
  <c r="C184" i="50"/>
  <c r="C180" i="50"/>
  <c r="C171" i="50"/>
  <c r="C162" i="50"/>
  <c r="C155" i="50"/>
  <c r="C150" i="50"/>
  <c r="C138" i="50"/>
  <c r="C122" i="50"/>
  <c r="C78" i="50"/>
  <c r="C73" i="50"/>
  <c r="C51" i="50"/>
  <c r="C197" i="50" l="1"/>
  <c r="C4" i="50" s="1"/>
</calcChain>
</file>

<file path=xl/sharedStrings.xml><?xml version="1.0" encoding="utf-8"?>
<sst xmlns="http://schemas.openxmlformats.org/spreadsheetml/2006/main" count="420" uniqueCount="264">
  <si>
    <t>I</t>
  </si>
  <si>
    <t>Địa phương, đơn vị</t>
  </si>
  <si>
    <t>Huyện Kỳ Anh</t>
  </si>
  <si>
    <t>TP Hà Tĩnh</t>
  </si>
  <si>
    <t>TX Hồng Lĩnh</t>
  </si>
  <si>
    <t>TX Kỳ Anh</t>
  </si>
  <si>
    <t>Huyện Nghi Xuân</t>
  </si>
  <si>
    <t>Huyện Cẩm Xuyên</t>
  </si>
  <si>
    <t>Huyện Lộc Hà</t>
  </si>
  <si>
    <t>Huyện Hương Khê</t>
  </si>
  <si>
    <t>Huyện Hương Sơn</t>
  </si>
  <si>
    <t>Huyện Đức Thọ</t>
  </si>
  <si>
    <t>Huyện Thạch Hà</t>
  </si>
  <si>
    <t>UBND huyện</t>
  </si>
  <si>
    <t>III</t>
  </si>
  <si>
    <t>Sở, ngành, doanh nghiệp</t>
  </si>
  <si>
    <t>COOPMART Hà Tĩnh</t>
  </si>
  <si>
    <t>Công ty CP cấp nước</t>
  </si>
  <si>
    <t>Công ty CP Dược Hà Tĩnh</t>
  </si>
  <si>
    <t>Công ty Điện lực Hà Tĩnh</t>
  </si>
  <si>
    <t>CTCP đường sắt Nghệ Tĩnh</t>
  </si>
  <si>
    <t>CTCP Xăng dầu dầu khí Vũng Áng</t>
  </si>
  <si>
    <t>MOBIFONE Hà Tĩnh</t>
  </si>
  <si>
    <t>Ngân hàng NN&amp;PTNT chi nhánh Hà Tĩnh</t>
  </si>
  <si>
    <t>Ngân hàng NN&amp;PTNT chi nhánh Hà Tĩnh II</t>
  </si>
  <si>
    <t>Ngân hàng ACB</t>
  </si>
  <si>
    <t>Sở Kế hoạch và Đầu tư</t>
  </si>
  <si>
    <t>Sở Nội vụ</t>
  </si>
  <si>
    <t>Sở Tư pháp</t>
  </si>
  <si>
    <t>Truyền tải điện Hà Tĩnh</t>
  </si>
  <si>
    <t>HuyệnVũ Quang</t>
  </si>
  <si>
    <t>Công ty CP Tập đoàn Hoành Sơn</t>
  </si>
  <si>
    <t>Đơn vị trực thuộc Sở Y tế</t>
  </si>
  <si>
    <t>BQL dự án đầu tư xây dựng công trình NN&amp;PTNT</t>
  </si>
  <si>
    <t>Chi nhánh khai thác đường sắt Nghệ Tĩnh</t>
  </si>
  <si>
    <t>Trung tâm CNTT&amp;TT (Sở TTTT)</t>
  </si>
  <si>
    <t>Trung tâm dịch vụ việc làm Hà Tĩnh (Sở LĐTBXH)</t>
  </si>
  <si>
    <t>Ngân hàng Kỹ thương (Techcombank)</t>
  </si>
  <si>
    <t>CTCP thương mại Bia Sài Gòn Bắc trung bộ</t>
  </si>
  <si>
    <t>CTCP du lịch và thương mại Hà Tĩnh</t>
  </si>
  <si>
    <t>CTCP xây lắp Thành Vinh</t>
  </si>
  <si>
    <t>CTCP Golf Xuân Thành</t>
  </si>
  <si>
    <t>Ngân hàng Bưu điện Liên Việt (LienVietPostBank)</t>
  </si>
  <si>
    <t>TỔNG</t>
  </si>
  <si>
    <t xml:space="preserve">Bảo đảm an toàn Hàng hải bắc trung bộ </t>
  </si>
  <si>
    <t>Ngân hàng TMCP Đông Nam Á (Seabank)</t>
  </si>
  <si>
    <t>Trường Đại học Hà Tĩnh</t>
  </si>
  <si>
    <t xml:space="preserve"> </t>
  </si>
  <si>
    <t>Huyện Can Lộc</t>
  </si>
  <si>
    <t>TT</t>
  </si>
  <si>
    <t xml:space="preserve">Công ty TNHH TMTH Đức Hiếu </t>
  </si>
  <si>
    <t>Hệ thống 32 Quỹ tín dụng nhân dân trên địa bàn tỉnh (Ngân hàng HTX VN)</t>
  </si>
  <si>
    <t xml:space="preserve">Công ty Hợi Đồng </t>
  </si>
  <si>
    <t xml:space="preserve">CTCP kinh doanh LPG Việt Nam </t>
  </si>
  <si>
    <t>CTCP xây lắp và thương mại ô tô Hoàng Hà</t>
  </si>
  <si>
    <t>Trường Trung cấp nghề Hà Tĩnh</t>
  </si>
  <si>
    <t>Công ty Luật TNHH Vintex</t>
  </si>
  <si>
    <t>Công ty TNHH TM&amp;DV Văn Minh</t>
  </si>
  <si>
    <t>Công ty TNHH Môi trường Hà Tĩnh (TPHT)</t>
  </si>
  <si>
    <t>Công ty TNHH thương mại vận tải Bình Nguyên</t>
  </si>
  <si>
    <t>Khách sạn Mường Thanh Hà Tĩnh (TX Kỳ Anh)</t>
  </si>
  <si>
    <t>Trung tâm cấp cứu 115 Hà Tĩnh</t>
  </si>
  <si>
    <t>Công ty vận tải biển VIMC</t>
  </si>
  <si>
    <t>Trường Cao đẳng Công nghệ Hà Tĩnh</t>
  </si>
  <si>
    <t>Công ty Điện lực dầu khí Việt Nam chi nhánh Hà Tĩnh</t>
  </si>
  <si>
    <t>BQL Dự án ĐTXD công trình dân dụng và công nghiệp</t>
  </si>
  <si>
    <t>BQL Dự án đầu tư xây dựng công trình giao thông</t>
  </si>
  <si>
    <t>Sở Nông nghiệp và Phát triển nông thôn (bao gồm các đơn vị trực thuộc)</t>
  </si>
  <si>
    <t>Trung tâm hoạt động thanh thiếu nhi (TPHT)</t>
  </si>
  <si>
    <t>Hội Khuyến học tỉnh</t>
  </si>
  <si>
    <t>Trường Cao đẳng kỹ thuật Việt - Đức Hà Tĩnh</t>
  </si>
  <si>
    <t>Khách sạn Mường Thanh Xuân Thành (Nghi Xuân)</t>
  </si>
  <si>
    <t xml:space="preserve">CTCP dinh dưỡng Hồng Hà </t>
  </si>
  <si>
    <t>Tạp chí Kinh tế Môi trường (Phóng viên thường trú tại Hà Tĩnh)</t>
  </si>
  <si>
    <t>Viện Hỗ trợ pháp lý và Bảo vệ môi trường (Phóng viên thường trú tại Hà Tĩnh)</t>
  </si>
  <si>
    <t>Công ty Bảo Việt nhân thọ chi nhánh Hà Tĩnh</t>
  </si>
  <si>
    <t>CTCP tư vấn và đầu tư xây dựng C.I.C</t>
  </si>
  <si>
    <t>Khách sạn BMC Hà Tĩnh</t>
  </si>
  <si>
    <t>Khách sạn NewStar</t>
  </si>
  <si>
    <t>Trường Cao đẳng Nguyễn Du</t>
  </si>
  <si>
    <t>CTCP sắt Thạch Khê</t>
  </si>
  <si>
    <t>II</t>
  </si>
  <si>
    <t xml:space="preserve">Công ty TNHH TM &amp; DV vận tải Viết Hải </t>
  </si>
  <si>
    <t xml:space="preserve">Văn phòng UBND tỉnh </t>
  </si>
  <si>
    <t>Ngân hàng TMCP Quân đội chi nhánh Hà Tĩnh (MB)</t>
  </si>
  <si>
    <t>Đài Phát thanh và Truyền hình tỉnh</t>
  </si>
  <si>
    <t>Công ty TNHH MTV Cao su Hà Tĩnh</t>
  </si>
  <si>
    <t>Người điều khiển phương tiện vận tải (Sở Giao thông Vận tải đăng ký)</t>
  </si>
  <si>
    <t>CTCP xây dựng và dịch vụ thương mại Sông La (Đức Thọ)</t>
  </si>
  <si>
    <t>Công ty TNHH MTV thủy lợi Nam Hà Tĩnh</t>
  </si>
  <si>
    <t>Ngân hàng Công thương chi nhánh Hà Tĩnh (VietinBank)</t>
  </si>
  <si>
    <t xml:space="preserve">Sở Giao thông Vận tải </t>
  </si>
  <si>
    <t xml:space="preserve">Trung tâm Điều dưỡng người có công và Bảo trợ xã hội </t>
  </si>
  <si>
    <t>Công ty TNHH MTV Bia Sài Gòn - Hà Tĩnh</t>
  </si>
  <si>
    <t>Công ty CP gỗ Linh Cảm (Đức Thọ)</t>
  </si>
  <si>
    <t>Báo Nông thôn ngày nay</t>
  </si>
  <si>
    <t>Công ty Cổ phần Bảo Toàn</t>
  </si>
  <si>
    <t>Công ty TNHH công nghệ và quản lý xây dựng Hải Long</t>
  </si>
  <si>
    <t>BV Y học cổ truyền</t>
  </si>
  <si>
    <t>BV Phục hồi chức năng</t>
  </si>
  <si>
    <t>Hội Liên hiệp Phụ nữ</t>
  </si>
  <si>
    <t>Tòa án nhân dân tỉnh</t>
  </si>
  <si>
    <t>CTCP Cảng quốc tế Lào-Việt và khách hàng (TX Kỳ Anh)</t>
  </si>
  <si>
    <t xml:space="preserve">BCH Bộ đội biên phòng </t>
  </si>
  <si>
    <t>BVĐK tỉnh (và 1 số đơn vị tiêm tại Bệnh viện)</t>
  </si>
  <si>
    <t>Công ty TNHH Nam Thăng Long</t>
  </si>
  <si>
    <t>Công ty TNHH AstraZeneca Việt Nam tại Hà Tĩnh</t>
  </si>
  <si>
    <t xml:space="preserve">Ngân hàng Phát triển Việt Nam chi nhánh Hà Tĩnh </t>
  </si>
  <si>
    <t>CTCP Tư vấn và Đầu tư xây dựng Hà Tĩnh</t>
  </si>
  <si>
    <t>CTCP May xuất khẩu MTV</t>
  </si>
  <si>
    <t>CTCP Phân phối và Logistics Hùng Cường</t>
  </si>
  <si>
    <t>CTCP Xây lắp số 34 Hà Tĩnh</t>
  </si>
  <si>
    <t>Công ty TNHH Cứu hộ giao thông Minh Hiền</t>
  </si>
  <si>
    <t xml:space="preserve">Sở Tài nguyên và Môi trường </t>
  </si>
  <si>
    <t>Tổng</t>
  </si>
  <si>
    <t>Đối tượng do Trung tâm KSBT đề xuất</t>
  </si>
  <si>
    <t>Công ty cổ phần tư vấn xây dựng và thương mại Trung Bắc</t>
  </si>
  <si>
    <t>CTCP Hóa dầu Quân đội (Đức Thọ)</t>
  </si>
  <si>
    <t xml:space="preserve">Công ty TNHH Sanofi-Aventis Việt Nam tại Hà Tĩnh </t>
  </si>
  <si>
    <t>Công ty TNHH Dược phẩm Hisamitsu tại Hà Tĩnh</t>
  </si>
  <si>
    <t xml:space="preserve">CTCP Thương mại Hà Tĩnh </t>
  </si>
  <si>
    <t xml:space="preserve">Công ty TNHH SX&amp;KD XNK nông sản FAM Hà Tĩnh </t>
  </si>
  <si>
    <t xml:space="preserve">Công ty TNHH Môi trường Phú Hà </t>
  </si>
  <si>
    <t xml:space="preserve">Công ty Bảo hiểm MIC Hà Tĩnh </t>
  </si>
  <si>
    <t xml:space="preserve">Công ty Thanh Thành Đạt </t>
  </si>
  <si>
    <t>CTCP Tập đoàn Phú Tài Đức</t>
  </si>
  <si>
    <t xml:space="preserve">CTCP Lương thực Hà Tĩnh </t>
  </si>
  <si>
    <t xml:space="preserve">Công ty TNHH TM Thông Tứ </t>
  </si>
  <si>
    <t>CTCP thương mại Mitraco</t>
  </si>
  <si>
    <t>Công ty TNHH Sao Đại Dương Hà Tĩnh</t>
  </si>
  <si>
    <t>CTCP đầu tư Hồng Lĩnh - Hà Tĩnh</t>
  </si>
  <si>
    <t xml:space="preserve">Văn phòng Đoàn ĐBQH và HĐND tỉnh </t>
  </si>
  <si>
    <t xml:space="preserve">Thanh tra tỉnh </t>
  </si>
  <si>
    <t>Sở Xây dựng</t>
  </si>
  <si>
    <t xml:space="preserve">Công ty TNHH Tư vấn xây dựng thương mại Đại Phong </t>
  </si>
  <si>
    <t xml:space="preserve">CTCP vận tải đường sắt Hà Nội chi nhánh toa xe Vinh </t>
  </si>
  <si>
    <t xml:space="preserve">CTCP Vật liệu và xây dựng Hà Tĩnh </t>
  </si>
  <si>
    <t>CTCP TM&amp;XD Hoàng Long</t>
  </si>
  <si>
    <t xml:space="preserve">Công ty TNHH Du lịch và Thương Mại Khánh Hà </t>
  </si>
  <si>
    <t>CTCP AT Kim Liên Hà Tĩnh (Đại lý Mítsubishi Kim Liên Hà Tĩnh)</t>
  </si>
  <si>
    <t>CTCP quản lý và xây dựng công trình giao thông Hà Tĩnh</t>
  </si>
  <si>
    <t>Công ty CP Kim Liên Hà Tĩnh (Đại lý Honda ô tô Hà Tĩnh)</t>
  </si>
  <si>
    <t xml:space="preserve">CTCP Đầu tư Truyền hình cáp Hà Tĩnh </t>
  </si>
  <si>
    <t xml:space="preserve">Chi nhánh xí nghiệp đầu máy Vinh </t>
  </si>
  <si>
    <t>CTCP thông tin tín hiệu đường sắt Vinh</t>
  </si>
  <si>
    <t xml:space="preserve">Công ty TNHH MTV xổ số kiến thiết </t>
  </si>
  <si>
    <t xml:space="preserve">CTCP Thương mại Hoàng Lâm Bân </t>
  </si>
  <si>
    <t>Công ty TNHH Công trình Long RIVER (KTT Vũng Áng)</t>
  </si>
  <si>
    <t xml:space="preserve">CT Cổ phần 456 </t>
  </si>
  <si>
    <t xml:space="preserve">BQL khu vực mỏ sắt Thạch Khê </t>
  </si>
  <si>
    <t>Công ty TNHH TMTH Đông Anh</t>
  </si>
  <si>
    <t xml:space="preserve">Ban thực hiện Dự án GMS </t>
  </si>
  <si>
    <t xml:space="preserve">BQL Dự án ĐTXD khu vực KKT tỉnh </t>
  </si>
  <si>
    <t xml:space="preserve">Đài hóa thân Hoàn vũ Hà Tĩnh </t>
  </si>
  <si>
    <t>Siêu thị Vinmart Hà Tĩnh (Tầng 2 Vincom)</t>
  </si>
  <si>
    <t>CT TNHH MTV Thủy lợi Bắc Hà Tĩnh (Hồng Lĩnh)</t>
  </si>
  <si>
    <t xml:space="preserve">Cục Thuế tỉnh </t>
  </si>
  <si>
    <t>Công ty TNHH An Việt Dũng</t>
  </si>
  <si>
    <t xml:space="preserve">CTCP Đầu tư Thương mại và Phát triển Đại Nam </t>
  </si>
  <si>
    <t xml:space="preserve">Tổng </t>
  </si>
  <si>
    <t>Công ty TNHH Môi trường Phú Hà</t>
  </si>
  <si>
    <t>Trung tâm Y tế huyện Kỳ Anh và các điểm tiêm do UBND huyện lựa chọn</t>
  </si>
  <si>
    <t>Bệnh viện Đa khoa huyện Cẩm Xuyên và các điểm tiêm do UBND huyện lựa chọn</t>
  </si>
  <si>
    <t>Bệnh viện Đa khoa huyện Lộc Hà và các điểm tiêm do UBND huyện lựa chọn</t>
  </si>
  <si>
    <t>TTYT huyện Vũ Quang và các điểm tiêm do UBND huyện lựa chọn</t>
  </si>
  <si>
    <t>Huyện Vũ Quang</t>
  </si>
  <si>
    <t xml:space="preserve">CTCP thông tin tín hiệu đường sắt Vinh </t>
  </si>
  <si>
    <t>BVĐK huyện Hương Khê và các điểm tiêm do UBND huyện lựa chọn</t>
  </si>
  <si>
    <t>Ban quản lý Khu kinh tế tỉnh (đăng ký cho người lao động tại các doanh nghiệp)</t>
  </si>
  <si>
    <t>TTYT huyện Hương Sơn và các điểm tiêm do UBND huyện lựa chọn</t>
  </si>
  <si>
    <t xml:space="preserve">CTCP Hóa dầu Quân đội </t>
  </si>
  <si>
    <t>CTCP XD Thương mại DV Sông La</t>
  </si>
  <si>
    <t>Công ty CP gỗ Linh Cảm</t>
  </si>
  <si>
    <t>Bệnh viện đa khoa huyện Đức Thọ và các điểm tiêm do UBND huyện lựa chọn</t>
  </si>
  <si>
    <t>Công ty TNHH dịch vụ vận tải Viết Hải</t>
  </si>
  <si>
    <t xml:space="preserve">Công ty TNHH Sao Đại Dương Hà Tĩnh </t>
  </si>
  <si>
    <t>Đài hóa thân Hoàn vũ Hà Tĩnh</t>
  </si>
  <si>
    <t>TTYT huyện Thạch Hà và các điểm tiêm do UBND huyệ lựa chọn</t>
  </si>
  <si>
    <t>TTYT huyện Can Lộc và các điểm tiêm do UBND huyện lựa chọn</t>
  </si>
  <si>
    <t xml:space="preserve">Huyện Can Lộc </t>
  </si>
  <si>
    <t>CTCP Kinh doanh LPG Việt Nam</t>
  </si>
  <si>
    <t>Khách sạn Mường Thanh Xuân Thành</t>
  </si>
  <si>
    <t>TTYT huyện Nghi xuân và các điểm tiêm do UBND huyện lựa chọn</t>
  </si>
  <si>
    <t>CTCP dinh dưỡng Hồng Hà</t>
  </si>
  <si>
    <t>CT TNHH MTV Thủy lợi Bắc Hà Tĩnh</t>
  </si>
  <si>
    <t>TTYT TX Hồng Lĩnh và các điểm tiêm do UBND thị xã lựa chọn</t>
  </si>
  <si>
    <t>Công ty TNHH Công trình Long RIVER</t>
  </si>
  <si>
    <t xml:space="preserve">Khách sạn Mường Thanh Hà Tĩnh </t>
  </si>
  <si>
    <t>CTCP Cảng quốc tế Lào - Việt và khách hàng</t>
  </si>
  <si>
    <t>Bệnh viện Đa khoa TX Kỳ Anh và các điểm tiêm do UBND thị xã lựa chọn</t>
  </si>
  <si>
    <t>Người điều khiển phương tiện giao thông (Sở GTVT đề xuất)</t>
  </si>
  <si>
    <t>Ngân hàng TMCP Đông Nam Á (SeaBank)</t>
  </si>
  <si>
    <t>COOPMART Hà Tĩnh (30 mũi 2 do Sở Công Thương đăng ký)</t>
  </si>
  <si>
    <t>Bệnh viện đa khoa Sài Gòn - Hà Tĩnh</t>
  </si>
  <si>
    <t xml:space="preserve">Công ty TNHH Du lịch và Thương mại Khánh Hà </t>
  </si>
  <si>
    <t>CTCP Lương thực Hà Tĩnh (30 mũi 2 do Sở Công Thương đề xuất)</t>
  </si>
  <si>
    <t xml:space="preserve">CTCP TM&amp;XD Hoàng Long </t>
  </si>
  <si>
    <t>Công ty TNHH MTV xổ số kiến thiết</t>
  </si>
  <si>
    <t xml:space="preserve">CTCP AT Kim Liên Hà Tĩnh (Đại lý Mítsubishi Kim Liên Hà Tĩnh) </t>
  </si>
  <si>
    <t>Ban thực hiện Dự án GMS</t>
  </si>
  <si>
    <t xml:space="preserve">Trung tâm hoạt động thanh thiếu nhi </t>
  </si>
  <si>
    <t xml:space="preserve">CTCP đầu tư Hồng Lĩnh - Hà Tĩnh </t>
  </si>
  <si>
    <t>Bệnh viện đa khoa TTH</t>
  </si>
  <si>
    <t>Bệnh viện đa khoa Thành phố và các điểm tiêm do UBND thành phố lựa chọn</t>
  </si>
  <si>
    <t>Ngân hàng Phát triển Việt Nam chi nhánh Hà Tĩnh</t>
  </si>
  <si>
    <t xml:space="preserve">CTCP thương mại Mitraco </t>
  </si>
  <si>
    <t>CT Cổ phần 456</t>
  </si>
  <si>
    <t xml:space="preserve">Công ty TNHH TMTH Đông Anh </t>
  </si>
  <si>
    <t xml:space="preserve">Công ty TNHH Môi trường Hà Tĩnh </t>
  </si>
  <si>
    <t>Hệ thống 32 Quỹ tín dụng nhân dân trên địa bàn tỉnh (Ngân hàng Hợp tác xã VN)</t>
  </si>
  <si>
    <t>Công ty Bảo hiểm MIC Hà Tĩnh</t>
  </si>
  <si>
    <t>Cục Thuế tỉnh</t>
  </si>
  <si>
    <t>Trung tâm Kiểm soát bệnh tật tỉnh</t>
  </si>
  <si>
    <t>Trung tâm Cấp cứu 115 Hà Tĩnh</t>
  </si>
  <si>
    <t>Trung tâm Điều dưỡng Người có công và BTXH</t>
  </si>
  <si>
    <t xml:space="preserve">CTCP Tập đoàn Phú Tài Đức </t>
  </si>
  <si>
    <t>Trung tâm CNTT&amp;TT (Sở Thông tin và Truyền thông)</t>
  </si>
  <si>
    <t>CTCP Đầu tư Truyền hình cáp Hà Tĩnh</t>
  </si>
  <si>
    <t xml:space="preserve">Sở Xây dựng </t>
  </si>
  <si>
    <t>Đài Phát thanh và Truyền hình</t>
  </si>
  <si>
    <t>TỔNG CỘNG</t>
  </si>
  <si>
    <t>Đơn vị thực hiện 
tiêm chủng</t>
  </si>
  <si>
    <t>CTCP Tập đoàn TH</t>
  </si>
  <si>
    <t>Bộ đội Biên phòng</t>
  </si>
  <si>
    <t>Hội Liên hiệp Phụ nữ tỉnh</t>
  </si>
  <si>
    <t>Công ty CP đầu tư Xăng dầu Hà Tĩnh</t>
  </si>
  <si>
    <t>Công ty TNHH Thương mại Xây dựng và Vận tải Quảng Hà</t>
  </si>
  <si>
    <t>Cán bộ Y tế (trì hoãn tiêm các đợt: CDC, BV Phổi, CCDS)</t>
  </si>
  <si>
    <t xml:space="preserve">Bệnh viện đa khoa TTH </t>
  </si>
  <si>
    <t>Tỉnh ủy Hà Tĩnh</t>
  </si>
  <si>
    <t>Ban Thường trực UBMTTQ Việt Nam tỉnh Hà Tĩnh</t>
  </si>
  <si>
    <t xml:space="preserve">Bộ phận Quản lý Cảng Sơn Dương </t>
  </si>
  <si>
    <t xml:space="preserve">Sở Khoa học và Công nghệ </t>
  </si>
  <si>
    <t>Trung tâm huấn luyện và thi đấu thể dục thể thao (Vận động viên)</t>
  </si>
  <si>
    <t xml:space="preserve">Cục Thống kê tỉnh </t>
  </si>
  <si>
    <t xml:space="preserve">CTCP thương mại An Khang </t>
  </si>
  <si>
    <t xml:space="preserve">CTCP Đê La Giang </t>
  </si>
  <si>
    <t>Công ty TNHH Ga Power Solar Park Cẩm Xuyên</t>
  </si>
  <si>
    <t>Công ty TNHH VITAD</t>
  </si>
  <si>
    <t>Tập đoàn Vingroup</t>
  </si>
  <si>
    <t xml:space="preserve">Ngân hàng TMCP Việt Nam Thịnh Vượng (VPBank) </t>
  </si>
  <si>
    <t>Ngân hàng TMCP Bắc Á chi nhánh Hà Tĩnh</t>
  </si>
  <si>
    <t>Hội người mù</t>
  </si>
  <si>
    <t>Hội Bảo trợ người khuyết tật và Trẻ mồ côi tỉnh</t>
  </si>
  <si>
    <t>CTCP Tư vấn và Xây dựng Kim Thành</t>
  </si>
  <si>
    <t xml:space="preserve">Công ty TNHH Alivina </t>
  </si>
  <si>
    <t>CTCP Thương mại và Dịch vụ Logistics T&amp;T Global</t>
  </si>
  <si>
    <t xml:space="preserve">CTCP Truyền thông Hà Tĩnh News </t>
  </si>
  <si>
    <t>Chi hội Di sản Văn hóa Việt Nam tại Hà Tĩnh</t>
  </si>
  <si>
    <t xml:space="preserve">Chi hội Nhà Văn Hà Tĩnh </t>
  </si>
  <si>
    <t>Hiệp hội Thương mại Đài Loan tại Việt Nam - Chi hội Hà Tĩnh</t>
  </si>
  <si>
    <t>Trường Cao đẳng Y tế</t>
  </si>
  <si>
    <t>Trường THPT Chuyên Hà Tĩnh</t>
  </si>
  <si>
    <t>Phân bổ (liều)</t>
  </si>
  <si>
    <t>BVĐK tỉnh</t>
  </si>
  <si>
    <t>STT</t>
  </si>
  <si>
    <t xml:space="preserve">Cán bộ Y tế trì hoãn tiêm các đợt </t>
  </si>
  <si>
    <t>Đối tượng do Trung tâm KSBT đề xuất và quản lý</t>
  </si>
  <si>
    <t xml:space="preserve">Mũi 2 Astra Zeneca </t>
  </si>
  <si>
    <t xml:space="preserve">Mũi 1 Pfizer </t>
  </si>
  <si>
    <t>Phân bổ mũi 2 AstraZeneca</t>
  </si>
  <si>
    <t>Phân bổ mũi 1 Pfizer</t>
  </si>
  <si>
    <r>
      <t xml:space="preserve">Phụ lục 1: Phân bổ vắc xin đợt 17 cho người từ 18 tuổi trở lên theo  địa phương, đơn vị
</t>
    </r>
    <r>
      <rPr>
        <i/>
        <sz val="12"/>
        <rFont val="Times New Roman"/>
        <family val="1"/>
        <charset val="163"/>
      </rPr>
      <t>(Kèm theo Kế hoạch số  4584/SYT-NVY ngày 25/11/2021)</t>
    </r>
  </si>
  <si>
    <r>
      <t xml:space="preserve">Phụ lục 2: Phân bổ vắc xin đợt 17 cho người từ 18 tuổi trở lên theo đơn vị thực hiện tiêm chủng
</t>
    </r>
    <r>
      <rPr>
        <i/>
        <sz val="10.5"/>
        <color theme="1"/>
        <rFont val="Times New Roman"/>
        <family val="1"/>
        <charset val="163"/>
      </rPr>
      <t>(Kèm theo Kế hoạch số  4584/SYT-NVY ngày 25/11/2021)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</si>
</sst>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163"/>
    </font>
    <font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b/>
      <sz val="10.5"/>
      <color theme="1"/>
      <name val="Times New Roman"/>
      <family val="1"/>
      <charset val="163"/>
    </font>
    <font>
      <b/>
      <sz val="10.5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0.5"/>
      <name val="Times New Roman"/>
      <family val="1"/>
    </font>
    <font>
      <sz val="10.5"/>
      <name val="Times New Roman"/>
      <family val="1"/>
      <charset val="163"/>
    </font>
    <font>
      <sz val="10.5"/>
      <name val="Times New Roman"/>
      <family val="1"/>
    </font>
    <font>
      <sz val="12"/>
      <color theme="1"/>
      <name val="Times New Roman"/>
      <family val="1"/>
      <charset val="163"/>
    </font>
    <font>
      <b/>
      <sz val="10.5"/>
      <color theme="1"/>
      <name val="Times New Roman"/>
      <family val="1"/>
    </font>
    <font>
      <i/>
      <sz val="10.5"/>
      <color theme="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  <charset val="163"/>
    </font>
    <font>
      <b/>
      <sz val="11"/>
      <color indexed="52"/>
      <name val="Calibri"/>
      <family val="2"/>
    </font>
    <font>
      <b/>
      <sz val="11"/>
      <color indexed="52"/>
      <name val="Arial"/>
      <family val="2"/>
      <charset val="163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63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i/>
      <sz val="11"/>
      <color indexed="23"/>
      <name val="Arial"/>
      <family val="2"/>
      <charset val="163"/>
    </font>
    <font>
      <sz val="11"/>
      <color indexed="17"/>
      <name val="Calibri"/>
      <family val="2"/>
    </font>
    <font>
      <sz val="11"/>
      <color indexed="17"/>
      <name val="Arial"/>
      <family val="2"/>
      <charset val="163"/>
    </font>
    <font>
      <b/>
      <sz val="15"/>
      <color indexed="54"/>
      <name val="Calibri"/>
      <family val="2"/>
    </font>
    <font>
      <b/>
      <sz val="15"/>
      <color indexed="56"/>
      <name val="Arial"/>
      <family val="2"/>
      <charset val="163"/>
    </font>
    <font>
      <b/>
      <sz val="13"/>
      <color indexed="54"/>
      <name val="Calibri"/>
      <family val="2"/>
    </font>
    <font>
      <b/>
      <sz val="13"/>
      <color indexed="56"/>
      <name val="Arial"/>
      <family val="2"/>
      <charset val="163"/>
    </font>
    <font>
      <b/>
      <sz val="11"/>
      <color indexed="54"/>
      <name val="Calibri"/>
      <family val="2"/>
    </font>
    <font>
      <b/>
      <sz val="11"/>
      <color indexed="56"/>
      <name val="Arial"/>
      <family val="2"/>
      <charset val="163"/>
    </font>
    <font>
      <sz val="11"/>
      <color indexed="62"/>
      <name val="Calibri"/>
      <family val="2"/>
    </font>
    <font>
      <sz val="11"/>
      <color indexed="62"/>
      <name val="Arial"/>
      <family val="2"/>
      <charset val="163"/>
    </font>
    <font>
      <sz val="11"/>
      <color indexed="52"/>
      <name val="Calibri"/>
      <family val="2"/>
    </font>
    <font>
      <sz val="11"/>
      <color indexed="52"/>
      <name val="Arial"/>
      <family val="2"/>
      <charset val="163"/>
    </font>
    <font>
      <sz val="11"/>
      <color indexed="60"/>
      <name val="Calibri"/>
      <family val="2"/>
    </font>
    <font>
      <sz val="11"/>
      <color indexed="60"/>
      <name val="Arial"/>
      <family val="2"/>
      <charset val="16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Times New Roman"/>
      <family val="2"/>
      <charset val="163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</font>
    <font>
      <sz val="11"/>
      <color indexed="8"/>
      <name val="Arial"/>
      <family val="2"/>
      <charset val="1"/>
    </font>
    <font>
      <sz val="14"/>
      <color theme="1"/>
      <name val="Times New Roman"/>
      <family val="2"/>
    </font>
    <font>
      <sz val="12"/>
      <color indexed="8"/>
      <name val="Calibri"/>
      <family val="2"/>
    </font>
    <font>
      <sz val="10"/>
      <name val="Arial"/>
      <family val="2"/>
      <charset val="163"/>
    </font>
    <font>
      <sz val="11"/>
      <color theme="1"/>
      <name val="Times New Roman"/>
      <family val="2"/>
      <charset val="163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63"/>
    </font>
    <font>
      <sz val="18"/>
      <color indexed="54"/>
      <name val="Calibri Light"/>
      <family val="2"/>
    </font>
    <font>
      <b/>
      <sz val="18"/>
      <color indexed="56"/>
      <name val="Times New Roman"/>
      <family val="2"/>
      <charset val="163"/>
    </font>
    <font>
      <b/>
      <sz val="11"/>
      <color indexed="8"/>
      <name val="Calibri"/>
      <family val="2"/>
    </font>
    <font>
      <b/>
      <sz val="11"/>
      <color indexed="8"/>
      <name val="Arial"/>
      <family val="2"/>
      <charset val="163"/>
    </font>
    <font>
      <sz val="11"/>
      <color indexed="10"/>
      <name val="Calibri"/>
      <family val="2"/>
    </font>
    <font>
      <sz val="11"/>
      <color indexed="10"/>
      <name val="Arial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0" fontId="23" fillId="3" borderId="0" applyFont="0" applyFill="0"/>
    <xf numFmtId="0" fontId="24" fillId="4" borderId="0" applyFont="0" applyFill="0"/>
    <xf numFmtId="0" fontId="25" fillId="4" borderId="0" applyNumberFormat="0" applyBorder="0" applyAlignment="0" applyProtection="0"/>
    <xf numFmtId="0" fontId="24" fillId="5" borderId="0" applyFont="0" applyFill="0"/>
    <xf numFmtId="0" fontId="25" fillId="6" borderId="0" applyNumberFormat="0" applyBorder="0" applyAlignment="0" applyProtection="0"/>
    <xf numFmtId="0" fontId="23" fillId="7" borderId="0" applyFont="0" applyFill="0"/>
    <xf numFmtId="0" fontId="24" fillId="8" borderId="0" applyFont="0" applyFill="0"/>
    <xf numFmtId="0" fontId="25" fillId="9" borderId="0" applyNumberFormat="0" applyBorder="0" applyAlignment="0" applyProtection="0"/>
    <xf numFmtId="0" fontId="23" fillId="10" borderId="0" applyFont="0" applyFill="0"/>
    <xf numFmtId="0" fontId="24" fillId="11" borderId="0" applyFont="0" applyFill="0"/>
    <xf numFmtId="0" fontId="25" fillId="12" borderId="0" applyNumberFormat="0" applyBorder="0" applyAlignment="0" applyProtection="0"/>
    <xf numFmtId="0" fontId="23" fillId="13" borderId="0" applyFont="0" applyFill="0"/>
    <xf numFmtId="0" fontId="24" fillId="14" borderId="0" applyFont="0" applyFill="0"/>
    <xf numFmtId="0" fontId="25" fillId="14" borderId="0" applyNumberFormat="0" applyBorder="0" applyAlignment="0" applyProtection="0"/>
    <xf numFmtId="0" fontId="23" fillId="15" borderId="0" applyFont="0" applyFill="0"/>
    <xf numFmtId="0" fontId="24" fillId="9" borderId="0" applyFont="0" applyFill="0"/>
    <xf numFmtId="0" fontId="25" fillId="5" borderId="0" applyNumberFormat="0" applyBorder="0" applyAlignment="0" applyProtection="0"/>
    <xf numFmtId="0" fontId="24" fillId="16" borderId="0" applyFont="0" applyFill="0"/>
    <xf numFmtId="0" fontId="25" fillId="16" borderId="0" applyNumberFormat="0" applyBorder="0" applyAlignment="0" applyProtection="0"/>
    <xf numFmtId="0" fontId="24" fillId="5" borderId="0" applyFont="0" applyFill="0"/>
    <xf numFmtId="0" fontId="25" fillId="17" borderId="0" applyNumberFormat="0" applyBorder="0" applyAlignment="0" applyProtection="0"/>
    <xf numFmtId="0" fontId="24" fillId="18" borderId="0" applyFont="0" applyFill="0"/>
    <xf numFmtId="0" fontId="25" fillId="19" borderId="0" applyNumberFormat="0" applyBorder="0" applyAlignment="0" applyProtection="0"/>
    <xf numFmtId="0" fontId="24" fillId="20" borderId="0" applyFont="0" applyFill="0"/>
    <xf numFmtId="0" fontId="25" fillId="12" borderId="0" applyNumberFormat="0" applyBorder="0" applyAlignment="0" applyProtection="0"/>
    <xf numFmtId="0" fontId="24" fillId="16" borderId="0" applyFont="0" applyFill="0"/>
    <xf numFmtId="0" fontId="25" fillId="16" borderId="0" applyNumberFormat="0" applyBorder="0" applyAlignment="0" applyProtection="0"/>
    <xf numFmtId="0" fontId="24" fillId="20" borderId="0" applyFont="0" applyFill="0"/>
    <xf numFmtId="0" fontId="25" fillId="21" borderId="0" applyNumberFormat="0" applyBorder="0" applyAlignment="0" applyProtection="0"/>
    <xf numFmtId="0" fontId="24" fillId="22" borderId="0" applyFont="0" applyFill="0"/>
    <xf numFmtId="0" fontId="26" fillId="23" borderId="0" applyNumberFormat="0" applyBorder="0" applyAlignment="0" applyProtection="0"/>
    <xf numFmtId="0" fontId="24" fillId="5" borderId="0" applyFont="0" applyFill="0"/>
    <xf numFmtId="0" fontId="26" fillId="17" borderId="0" applyNumberFormat="0" applyBorder="0" applyAlignment="0" applyProtection="0"/>
    <xf numFmtId="0" fontId="24" fillId="18" borderId="0" applyFont="0" applyFill="0"/>
    <xf numFmtId="0" fontId="26" fillId="19" borderId="0" applyNumberFormat="0" applyBorder="0" applyAlignment="0" applyProtection="0"/>
    <xf numFmtId="0" fontId="24" fillId="20" borderId="0" applyFont="0" applyFill="0"/>
    <xf numFmtId="0" fontId="26" fillId="24" borderId="0" applyNumberFormat="0" applyBorder="0" applyAlignment="0" applyProtection="0"/>
    <xf numFmtId="0" fontId="24" fillId="16" borderId="0" applyFont="0" applyFill="0"/>
    <xf numFmtId="0" fontId="26" fillId="22" borderId="0" applyNumberFormat="0" applyBorder="0" applyAlignment="0" applyProtection="0"/>
    <xf numFmtId="0" fontId="24" fillId="25" borderId="0" applyFont="0" applyFill="0"/>
    <xf numFmtId="0" fontId="26" fillId="26" borderId="0" applyNumberFormat="0" applyBorder="0" applyAlignment="0" applyProtection="0"/>
    <xf numFmtId="0" fontId="27" fillId="27" borderId="0" applyFont="0" applyFill="0"/>
    <xf numFmtId="0" fontId="26" fillId="27" borderId="0" applyNumberFormat="0" applyBorder="0" applyAlignment="0" applyProtection="0"/>
    <xf numFmtId="0" fontId="27" fillId="28" borderId="0" applyFont="0" applyFill="0"/>
    <xf numFmtId="0" fontId="26" fillId="29" borderId="0" applyNumberFormat="0" applyBorder="0" applyAlignment="0" applyProtection="0"/>
    <xf numFmtId="0" fontId="27" fillId="30" borderId="0" applyFont="0" applyFill="0"/>
    <xf numFmtId="0" fontId="26" fillId="25" borderId="0" applyNumberFormat="0" applyBorder="0" applyAlignment="0" applyProtection="0"/>
    <xf numFmtId="0" fontId="27" fillId="21" borderId="0" applyFont="0" applyFill="0"/>
    <xf numFmtId="0" fontId="26" fillId="24" borderId="0" applyNumberFormat="0" applyBorder="0" applyAlignment="0" applyProtection="0"/>
    <xf numFmtId="0" fontId="27" fillId="22" borderId="0" applyFont="0" applyFill="0"/>
    <xf numFmtId="0" fontId="26" fillId="22" borderId="0" applyNumberFormat="0" applyBorder="0" applyAlignment="0" applyProtection="0"/>
    <xf numFmtId="0" fontId="27" fillId="25" borderId="0" applyFont="0" applyFill="0"/>
    <xf numFmtId="0" fontId="26" fillId="28" borderId="0" applyNumberFormat="0" applyBorder="0" applyAlignment="0" applyProtection="0"/>
    <xf numFmtId="0" fontId="28" fillId="6" borderId="0" applyFont="0" applyFill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18" borderId="7" applyFont="0" applyFill="0" applyBorder="0"/>
    <xf numFmtId="0" fontId="31" fillId="18" borderId="7" applyNumberFormat="0" applyAlignment="0" applyProtection="0"/>
    <xf numFmtId="0" fontId="32" fillId="30" borderId="8" applyFont="0" applyFill="0" applyBorder="0"/>
    <xf numFmtId="0" fontId="33" fillId="30" borderId="8" applyNumberFormat="0" applyAlignment="0" applyProtection="0"/>
    <xf numFmtId="0" fontId="34" fillId="0" borderId="0"/>
    <xf numFmtId="0" fontId="35" fillId="0" borderId="0" applyFont="0"/>
    <xf numFmtId="0" fontId="36" fillId="0" borderId="0" applyNumberFormat="0" applyFill="0" applyBorder="0" applyAlignment="0" applyProtection="0"/>
    <xf numFmtId="0" fontId="37" fillId="9" borderId="0" applyFont="0" applyFill="0"/>
    <xf numFmtId="0" fontId="38" fillId="9" borderId="0" applyNumberFormat="0" applyBorder="0" applyAlignment="0" applyProtection="0"/>
    <xf numFmtId="0" fontId="39" fillId="0" borderId="9" applyFont="0" applyBorder="0"/>
    <xf numFmtId="0" fontId="40" fillId="0" borderId="9" applyNumberFormat="0" applyFill="0" applyAlignment="0" applyProtection="0"/>
    <xf numFmtId="0" fontId="41" fillId="0" borderId="10" applyFont="0" applyBorder="0"/>
    <xf numFmtId="0" fontId="42" fillId="0" borderId="11" applyNumberFormat="0" applyFill="0" applyAlignment="0" applyProtection="0"/>
    <xf numFmtId="0" fontId="43" fillId="0" borderId="12" applyFont="0" applyBorder="0"/>
    <xf numFmtId="0" fontId="44" fillId="0" borderId="13" applyNumberFormat="0" applyFill="0" applyAlignment="0" applyProtection="0"/>
    <xf numFmtId="0" fontId="43" fillId="0" borderId="0" applyFont="0"/>
    <xf numFmtId="0" fontId="44" fillId="0" borderId="0" applyNumberFormat="0" applyFill="0" applyBorder="0" applyAlignment="0" applyProtection="0"/>
    <xf numFmtId="0" fontId="45" fillId="5" borderId="7" applyFont="0" applyFill="0" applyBorder="0"/>
    <xf numFmtId="0" fontId="46" fillId="5" borderId="7" applyNumberFormat="0" applyAlignment="0" applyProtection="0"/>
    <xf numFmtId="0" fontId="47" fillId="0" borderId="14" applyFont="0" applyBorder="0"/>
    <xf numFmtId="0" fontId="48" fillId="0" borderId="14" applyNumberFormat="0" applyFill="0" applyAlignment="0" applyProtection="0"/>
    <xf numFmtId="0" fontId="49" fillId="20" borderId="0" applyFont="0" applyFill="0"/>
    <xf numFmtId="0" fontId="50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57" fillId="0" borderId="0"/>
    <xf numFmtId="0" fontId="52" fillId="0" borderId="0"/>
    <xf numFmtId="0" fontId="58" fillId="0" borderId="0"/>
    <xf numFmtId="0" fontId="51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1" fillId="0" borderId="0"/>
    <xf numFmtId="0" fontId="59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60" fillId="0" borderId="0"/>
    <xf numFmtId="0" fontId="52" fillId="0" borderId="0"/>
    <xf numFmtId="0" fontId="60" fillId="0" borderId="0"/>
    <xf numFmtId="0" fontId="5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9" fillId="0" borderId="0"/>
    <xf numFmtId="0" fontId="62" fillId="0" borderId="0"/>
    <xf numFmtId="0" fontId="24" fillId="0" borderId="0" applyNumberFormat="0" applyFont="0" applyFill="0" applyBorder="0" applyAlignment="0" applyProtection="0"/>
    <xf numFmtId="0" fontId="52" fillId="0" borderId="0"/>
    <xf numFmtId="0" fontId="62" fillId="0" borderId="0"/>
    <xf numFmtId="0" fontId="51" fillId="0" borderId="0"/>
    <xf numFmtId="0" fontId="52" fillId="0" borderId="0"/>
    <xf numFmtId="0" fontId="52" fillId="0" borderId="0"/>
    <xf numFmtId="0" fontId="62" fillId="0" borderId="0"/>
    <xf numFmtId="0" fontId="62" fillId="0" borderId="0"/>
    <xf numFmtId="0" fontId="51" fillId="0" borderId="0"/>
    <xf numFmtId="0" fontId="62" fillId="0" borderId="0"/>
    <xf numFmtId="0" fontId="51" fillId="0" borderId="0"/>
    <xf numFmtId="0" fontId="6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2" fillId="0" borderId="0"/>
    <xf numFmtId="0" fontId="62" fillId="0" borderId="0"/>
    <xf numFmtId="0" fontId="51" fillId="0" borderId="0"/>
    <xf numFmtId="0" fontId="51" fillId="0" borderId="0"/>
    <xf numFmtId="0" fontId="59" fillId="0" borderId="0"/>
    <xf numFmtId="0" fontId="1" fillId="0" borderId="0"/>
    <xf numFmtId="0" fontId="58" fillId="0" borderId="0"/>
    <xf numFmtId="0" fontId="24" fillId="0" borderId="0" applyNumberFormat="0" applyFont="0" applyFill="0" applyBorder="0" applyAlignment="0" applyProtection="0"/>
    <xf numFmtId="0" fontId="57" fillId="0" borderId="0"/>
    <xf numFmtId="0" fontId="57" fillId="0" borderId="0"/>
    <xf numFmtId="0" fontId="63" fillId="0" borderId="0"/>
    <xf numFmtId="0" fontId="24" fillId="0" borderId="0"/>
    <xf numFmtId="0" fontId="63" fillId="0" borderId="0"/>
    <xf numFmtId="0" fontId="24" fillId="0" borderId="0"/>
    <xf numFmtId="0" fontId="52" fillId="0" borderId="0"/>
    <xf numFmtId="0" fontId="24" fillId="0" borderId="0"/>
    <xf numFmtId="0" fontId="64" fillId="0" borderId="0"/>
    <xf numFmtId="0" fontId="55" fillId="0" borderId="0"/>
    <xf numFmtId="0" fontId="63" fillId="0" borderId="0"/>
    <xf numFmtId="0" fontId="55" fillId="0" borderId="0"/>
    <xf numFmtId="0" fontId="55" fillId="0" borderId="0"/>
    <xf numFmtId="0" fontId="24" fillId="0" borderId="0"/>
    <xf numFmtId="0" fontId="24" fillId="0" borderId="0"/>
    <xf numFmtId="0" fontId="51" fillId="0" borderId="0"/>
    <xf numFmtId="0" fontId="63" fillId="0" borderId="0"/>
    <xf numFmtId="0" fontId="24" fillId="0" borderId="0"/>
    <xf numFmtId="0" fontId="63" fillId="0" borderId="0"/>
    <xf numFmtId="0" fontId="55" fillId="0" borderId="0"/>
    <xf numFmtId="0" fontId="63" fillId="0" borderId="0"/>
    <xf numFmtId="0" fontId="55" fillId="0" borderId="0"/>
    <xf numFmtId="0" fontId="55" fillId="0" borderId="0"/>
    <xf numFmtId="0" fontId="63" fillId="0" borderId="0"/>
    <xf numFmtId="0" fontId="63" fillId="0" borderId="0"/>
    <xf numFmtId="0" fontId="65" fillId="0" borderId="0">
      <alignment vertical="center"/>
    </xf>
    <xf numFmtId="0" fontId="51" fillId="0" borderId="0"/>
    <xf numFmtId="0" fontId="65" fillId="0" borderId="0">
      <alignment vertical="center"/>
    </xf>
    <xf numFmtId="0" fontId="65" fillId="0" borderId="0">
      <alignment vertical="center"/>
    </xf>
    <xf numFmtId="0" fontId="24" fillId="11" borderId="15" applyFill="0" applyBorder="0"/>
    <xf numFmtId="0" fontId="25" fillId="11" borderId="15" applyNumberFormat="0" applyFont="0" applyAlignment="0" applyProtection="0"/>
    <xf numFmtId="0" fontId="66" fillId="18" borderId="16" applyFont="0" applyFill="0" applyBorder="0"/>
    <xf numFmtId="0" fontId="67" fillId="18" borderId="16" applyNumberFormat="0" applyAlignment="0" applyProtection="0"/>
    <xf numFmtId="0" fontId="68" fillId="0" borderId="0" applyFont="0"/>
    <xf numFmtId="0" fontId="69" fillId="0" borderId="0" applyNumberFormat="0" applyFill="0" applyBorder="0" applyAlignment="0" applyProtection="0"/>
    <xf numFmtId="0" fontId="70" fillId="0" borderId="17" applyFont="0" applyBorder="0"/>
    <xf numFmtId="0" fontId="71" fillId="0" borderId="17" applyNumberFormat="0" applyFill="0" applyAlignment="0" applyProtection="0"/>
    <xf numFmtId="0" fontId="72" fillId="0" borderId="0" applyFont="0"/>
    <xf numFmtId="0" fontId="73" fillId="0" borderId="0" applyNumberFormat="0" applyFill="0" applyBorder="0" applyAlignment="0" applyProtection="0"/>
  </cellStyleXfs>
  <cellXfs count="72">
    <xf numFmtId="0" fontId="0" fillId="0" borderId="0" xfId="0"/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/>
    <xf numFmtId="164" fontId="14" fillId="2" borderId="1" xfId="1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0" xfId="0" applyFont="1" applyFill="1"/>
    <xf numFmtId="164" fontId="13" fillId="2" borderId="1" xfId="1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9" fillId="2" borderId="0" xfId="0" applyFont="1" applyFill="1"/>
    <xf numFmtId="0" fontId="14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>
      <alignment horizontal="center" vertical="center" wrapText="1"/>
    </xf>
    <xf numFmtId="164" fontId="22" fillId="2" borderId="1" xfId="1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</cellXfs>
  <cellStyles count="24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2 2" xfId="56"/>
    <cellStyle name="Bad 3" xfId="57"/>
    <cellStyle name="Calculation 2" xfId="58"/>
    <cellStyle name="Calculation 3" xfId="59"/>
    <cellStyle name="Comma" xfId="1" builtinId="3"/>
    <cellStyle name="Check Cell 2" xfId="60"/>
    <cellStyle name="Check Cell 3" xfId="61"/>
    <cellStyle name="Excel Built-in Normal" xfId="62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10" xfId="81"/>
    <cellStyle name="Normal 10 2" xfId="82"/>
    <cellStyle name="Normal 10 2 2" xfId="83"/>
    <cellStyle name="Normal 10 2 3" xfId="84"/>
    <cellStyle name="Normal 10 2 3 2" xfId="85"/>
    <cellStyle name="Normal 10 3" xfId="86"/>
    <cellStyle name="Normal 11" xfId="87"/>
    <cellStyle name="Normal 12" xfId="88"/>
    <cellStyle name="Normal 12 2" xfId="89"/>
    <cellStyle name="Normal 13" xfId="90"/>
    <cellStyle name="Normal 13 2" xfId="91"/>
    <cellStyle name="Normal 13 2 2" xfId="92"/>
    <cellStyle name="Normal 13 2 3" xfId="93"/>
    <cellStyle name="Normal 13 3" xfId="94"/>
    <cellStyle name="Normal 13 4" xfId="95"/>
    <cellStyle name="Normal 14" xfId="96"/>
    <cellStyle name="Normal 14 2" xfId="97"/>
    <cellStyle name="Normal 14 3" xfId="98"/>
    <cellStyle name="Normal 14 3 2" xfId="99"/>
    <cellStyle name="Normal 15" xfId="100"/>
    <cellStyle name="Normal 16" xfId="101"/>
    <cellStyle name="Normal 16 2" xfId="102"/>
    <cellStyle name="Normal 17" xfId="103"/>
    <cellStyle name="Normal 17 2" xfId="104"/>
    <cellStyle name="Normal 18" xfId="105"/>
    <cellStyle name="Normal 19" xfId="106"/>
    <cellStyle name="Normal 19 2" xfId="107"/>
    <cellStyle name="Normal 19 3" xfId="108"/>
    <cellStyle name="Normal 2" xfId="109"/>
    <cellStyle name="Normal 2 10" xfId="110"/>
    <cellStyle name="Normal 2 11" xfId="111"/>
    <cellStyle name="Normal 2 12" xfId="112"/>
    <cellStyle name="Normal 2 13" xfId="113"/>
    <cellStyle name="Normal 2 14" xfId="114"/>
    <cellStyle name="Normal 2 15" xfId="115"/>
    <cellStyle name="Normal 2 16" xfId="116"/>
    <cellStyle name="Normal 2 17" xfId="117"/>
    <cellStyle name="Normal 2 18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2" xfId="129"/>
    <cellStyle name="Normal 2 2 3" xfId="130"/>
    <cellStyle name="Normal 2 2 4" xfId="131"/>
    <cellStyle name="Normal 2 2 4 2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3" xfId="143"/>
    <cellStyle name="Normal 2 3 2" xfId="144"/>
    <cellStyle name="Normal 2 3 2 2" xfId="145"/>
    <cellStyle name="Normal 2 3 3" xfId="146"/>
    <cellStyle name="Normal 2 4" xfId="147"/>
    <cellStyle name="Normal 2 4 2" xfId="148"/>
    <cellStyle name="Normal 2 5" xfId="149"/>
    <cellStyle name="Normal 2 6" xfId="150"/>
    <cellStyle name="Normal 2 7" xfId="151"/>
    <cellStyle name="Normal 2 8" xfId="152"/>
    <cellStyle name="Normal 2 9" xfId="153"/>
    <cellStyle name="Normal 20" xfId="154"/>
    <cellStyle name="Normal 20 10" xfId="155"/>
    <cellStyle name="Normal 20 2" xfId="156"/>
    <cellStyle name="Normal 20 2 2" xfId="157"/>
    <cellStyle name="Normal 20 3" xfId="158"/>
    <cellStyle name="Normal 20 4" xfId="159"/>
    <cellStyle name="Normal 20 5" xfId="160"/>
    <cellStyle name="Normal 20 6" xfId="161"/>
    <cellStyle name="Normal 20 7" xfId="162"/>
    <cellStyle name="Normal 20 8" xfId="163"/>
    <cellStyle name="Normal 20 9" xfId="164"/>
    <cellStyle name="Normal 21" xfId="165"/>
    <cellStyle name="Normal 21 2" xfId="166"/>
    <cellStyle name="Normal 22" xfId="167"/>
    <cellStyle name="Normal 23" xfId="168"/>
    <cellStyle name="Normal 24" xfId="169"/>
    <cellStyle name="Normal 25" xfId="170"/>
    <cellStyle name="Normal 26" xfId="171"/>
    <cellStyle name="Normal 27" xfId="172"/>
    <cellStyle name="Normal 28" xfId="173"/>
    <cellStyle name="Normal 29" xfId="174"/>
    <cellStyle name="Normal 3" xfId="175"/>
    <cellStyle name="Normal 3 10" xfId="176"/>
    <cellStyle name="Normal 3 11" xfId="177"/>
    <cellStyle name="Normal 3 12" xfId="178"/>
    <cellStyle name="Normal 3 13" xfId="179"/>
    <cellStyle name="Normal 3 14" xfId="180"/>
    <cellStyle name="Normal 3 15" xfId="181"/>
    <cellStyle name="Normal 3 16" xfId="182"/>
    <cellStyle name="Normal 3 17" xfId="183"/>
    <cellStyle name="Normal 3 2" xfId="184"/>
    <cellStyle name="Normal 3 2 2" xfId="185"/>
    <cellStyle name="Normal 3 2 2 2" xfId="186"/>
    <cellStyle name="Normal 3 2 2 2 2" xfId="187"/>
    <cellStyle name="Normal 3 2 3" xfId="188"/>
    <cellStyle name="Normal 3 2 4" xfId="189"/>
    <cellStyle name="Normal 3 2 5" xfId="190"/>
    <cellStyle name="Normal 3 3" xfId="191"/>
    <cellStyle name="Normal 3 3 2" xfId="192"/>
    <cellStyle name="Normal 3 3 2 2" xfId="193"/>
    <cellStyle name="Normal 3 3 2 2 2" xfId="194"/>
    <cellStyle name="Normal 3 4" xfId="195"/>
    <cellStyle name="Normal 3 4 2" xfId="196"/>
    <cellStyle name="Normal 3 5" xfId="197"/>
    <cellStyle name="Normal 3 6" xfId="198"/>
    <cellStyle name="Normal 3 7" xfId="199"/>
    <cellStyle name="Normal 3 8" xfId="200"/>
    <cellStyle name="Normal 3 9" xfId="201"/>
    <cellStyle name="Normal 30" xfId="202"/>
    <cellStyle name="Normal 31" xfId="203"/>
    <cellStyle name="Normal 32" xfId="204"/>
    <cellStyle name="Normal 33" xfId="205"/>
    <cellStyle name="Normal 34" xfId="206"/>
    <cellStyle name="Normal 4" xfId="207"/>
    <cellStyle name="Normal 4 2" xfId="208"/>
    <cellStyle name="Normal 4 3" xfId="209"/>
    <cellStyle name="Normal 4 4" xfId="210"/>
    <cellStyle name="Normal 5" xfId="211"/>
    <cellStyle name="Normal 5 2" xfId="212"/>
    <cellStyle name="Normal 5 2 2" xfId="213"/>
    <cellStyle name="Normal 5 2 2 2" xfId="214"/>
    <cellStyle name="Normal 5 3" xfId="215"/>
    <cellStyle name="Normal 5 4" xfId="216"/>
    <cellStyle name="Normal 6" xfId="217"/>
    <cellStyle name="Normal 6 2" xfId="218"/>
    <cellStyle name="Normal 6 2 2" xfId="219"/>
    <cellStyle name="Normal 6 3" xfId="220"/>
    <cellStyle name="Normal 7" xfId="221"/>
    <cellStyle name="Normal 7 2" xfId="222"/>
    <cellStyle name="Normal 7 2 2" xfId="223"/>
    <cellStyle name="Normal 7 3" xfId="224"/>
    <cellStyle name="Normal 7 3 2" xfId="225"/>
    <cellStyle name="Normal 8" xfId="226"/>
    <cellStyle name="Normal 8 2" xfId="227"/>
    <cellStyle name="Normal 8 2 2" xfId="228"/>
    <cellStyle name="Normal 8 2 2 2" xfId="229"/>
    <cellStyle name="Normal 8 2 3" xfId="230"/>
    <cellStyle name="Normal 8 3" xfId="231"/>
    <cellStyle name="Normal 8 4" xfId="232"/>
    <cellStyle name="Normal 9" xfId="233"/>
    <cellStyle name="Normal 9 2" xfId="234"/>
    <cellStyle name="Normal 9 2 2" xfId="235"/>
    <cellStyle name="Normal 9 3" xfId="236"/>
    <cellStyle name="Note 2" xfId="237"/>
    <cellStyle name="Note 3" xfId="238"/>
    <cellStyle name="Output 2" xfId="239"/>
    <cellStyle name="Output 3" xfId="240"/>
    <cellStyle name="Title 2" xfId="241"/>
    <cellStyle name="Title 3" xfId="242"/>
    <cellStyle name="Total 2" xfId="243"/>
    <cellStyle name="Total 3" xfId="244"/>
    <cellStyle name="Warning Text 2" xfId="245"/>
    <cellStyle name="Warning Text 3" xfId="246"/>
  </cellStyles>
  <dxfs count="0"/>
  <tableStyles count="0" defaultTableStyle="TableStyleMedium2" defaultPivotStyle="PivotStyleLight16"/>
  <colors>
    <mruColors>
      <color rgb="FFA69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B1" zoomScaleNormal="100" workbookViewId="0">
      <selection sqref="A1:E1"/>
    </sheetView>
  </sheetViews>
  <sheetFormatPr defaultColWidth="9.140625" defaultRowHeight="15" x14ac:dyDescent="0.25"/>
  <cols>
    <col min="1" max="1" width="4.7109375" style="26" hidden="1" customWidth="1"/>
    <col min="2" max="2" width="4.7109375" style="26" customWidth="1"/>
    <col min="3" max="3" width="51.85546875" style="26" customWidth="1"/>
    <col min="4" max="4" width="19.140625" style="37" customWidth="1"/>
    <col min="5" max="5" width="17.140625" style="37" customWidth="1"/>
    <col min="6" max="16384" width="9.140625" style="26"/>
  </cols>
  <sheetData>
    <row r="1" spans="1:5" ht="40.5" customHeight="1" x14ac:dyDescent="0.25">
      <c r="A1" s="60" t="s">
        <v>262</v>
      </c>
      <c r="B1" s="60"/>
      <c r="C1" s="60"/>
      <c r="D1" s="60"/>
      <c r="E1" s="60"/>
    </row>
    <row r="2" spans="1:5" ht="32.25" customHeight="1" x14ac:dyDescent="0.25">
      <c r="A2" s="36"/>
      <c r="B2" s="57" t="s">
        <v>255</v>
      </c>
      <c r="C2" s="57" t="s">
        <v>1</v>
      </c>
      <c r="D2" s="58" t="s">
        <v>260</v>
      </c>
      <c r="E2" s="59" t="s">
        <v>261</v>
      </c>
    </row>
    <row r="3" spans="1:5" s="29" customFormat="1" ht="23.25" customHeight="1" x14ac:dyDescent="0.25">
      <c r="A3" s="33"/>
      <c r="B3" s="57"/>
      <c r="C3" s="57" t="s">
        <v>43</v>
      </c>
      <c r="D3" s="9">
        <f t="shared" ref="D3:E3" si="0">SUM(D4,D18,D24)</f>
        <v>50000</v>
      </c>
      <c r="E3" s="9">
        <f t="shared" si="0"/>
        <v>46800</v>
      </c>
    </row>
    <row r="4" spans="1:5" s="30" customFormat="1" ht="15" customHeight="1" x14ac:dyDescent="0.25">
      <c r="A4" s="33" t="s">
        <v>0</v>
      </c>
      <c r="B4" s="57" t="s">
        <v>0</v>
      </c>
      <c r="C4" s="43" t="s">
        <v>13</v>
      </c>
      <c r="D4" s="9">
        <f>SUM(D5:D17)</f>
        <v>35808</v>
      </c>
      <c r="E4" s="9">
        <f>SUM(E5:E17)</f>
        <v>46500</v>
      </c>
    </row>
    <row r="5" spans="1:5" ht="15.75" customHeight="1" x14ac:dyDescent="0.25">
      <c r="A5" s="32">
        <v>1</v>
      </c>
      <c r="B5" s="31">
        <v>1</v>
      </c>
      <c r="C5" s="35" t="s">
        <v>3</v>
      </c>
      <c r="D5" s="3">
        <v>4960</v>
      </c>
      <c r="E5" s="3">
        <v>0</v>
      </c>
    </row>
    <row r="6" spans="1:5" ht="15" customHeight="1" x14ac:dyDescent="0.25">
      <c r="A6" s="32">
        <v>2</v>
      </c>
      <c r="B6" s="31">
        <v>2</v>
      </c>
      <c r="C6" s="35" t="s">
        <v>4</v>
      </c>
      <c r="D6" s="3">
        <v>2140</v>
      </c>
      <c r="E6" s="3">
        <v>1200</v>
      </c>
    </row>
    <row r="7" spans="1:5" ht="15" customHeight="1" x14ac:dyDescent="0.25">
      <c r="A7" s="32">
        <v>3</v>
      </c>
      <c r="B7" s="31">
        <v>3</v>
      </c>
      <c r="C7" s="35" t="s">
        <v>5</v>
      </c>
      <c r="D7" s="3">
        <v>2890</v>
      </c>
      <c r="E7" s="3">
        <v>0</v>
      </c>
    </row>
    <row r="8" spans="1:5" ht="15" customHeight="1" x14ac:dyDescent="0.25">
      <c r="A8" s="32">
        <v>4</v>
      </c>
      <c r="B8" s="31">
        <v>4</v>
      </c>
      <c r="C8" s="35" t="s">
        <v>6</v>
      </c>
      <c r="D8" s="3">
        <v>3100</v>
      </c>
      <c r="E8" s="3">
        <v>3000</v>
      </c>
    </row>
    <row r="9" spans="1:5" ht="15" customHeight="1" x14ac:dyDescent="0.25">
      <c r="A9" s="32">
        <v>5</v>
      </c>
      <c r="B9" s="31">
        <v>5</v>
      </c>
      <c r="C9" s="35" t="s">
        <v>48</v>
      </c>
      <c r="D9" s="3">
        <v>3160</v>
      </c>
      <c r="E9" s="3">
        <v>2700</v>
      </c>
    </row>
    <row r="10" spans="1:5" ht="15" customHeight="1" x14ac:dyDescent="0.25">
      <c r="A10" s="32">
        <v>6</v>
      </c>
      <c r="B10" s="31">
        <v>6</v>
      </c>
      <c r="C10" s="35" t="s">
        <v>12</v>
      </c>
      <c r="D10" s="3">
        <v>3190</v>
      </c>
      <c r="E10" s="3">
        <v>2700</v>
      </c>
    </row>
    <row r="11" spans="1:5" ht="15" customHeight="1" x14ac:dyDescent="0.25">
      <c r="A11" s="32">
        <v>7</v>
      </c>
      <c r="B11" s="31">
        <v>7</v>
      </c>
      <c r="C11" s="35" t="s">
        <v>11</v>
      </c>
      <c r="D11" s="3">
        <v>3280</v>
      </c>
      <c r="E11" s="3">
        <v>9000</v>
      </c>
    </row>
    <row r="12" spans="1:5" ht="15" customHeight="1" x14ac:dyDescent="0.25">
      <c r="A12" s="32">
        <v>8</v>
      </c>
      <c r="B12" s="31">
        <v>8</v>
      </c>
      <c r="C12" s="35" t="s">
        <v>10</v>
      </c>
      <c r="D12" s="3">
        <v>1990</v>
      </c>
      <c r="E12" s="3">
        <v>15600</v>
      </c>
    </row>
    <row r="13" spans="1:5" ht="15" customHeight="1" x14ac:dyDescent="0.25">
      <c r="A13" s="32">
        <v>9</v>
      </c>
      <c r="B13" s="31">
        <v>9</v>
      </c>
      <c r="C13" s="35" t="s">
        <v>9</v>
      </c>
      <c r="D13" s="3">
        <v>2530</v>
      </c>
      <c r="E13" s="3">
        <v>3150</v>
      </c>
    </row>
    <row r="14" spans="1:5" ht="15" customHeight="1" x14ac:dyDescent="0.25">
      <c r="A14" s="32">
        <v>10</v>
      </c>
      <c r="B14" s="31">
        <v>10</v>
      </c>
      <c r="C14" s="35" t="s">
        <v>30</v>
      </c>
      <c r="D14" s="3">
        <v>1150</v>
      </c>
      <c r="E14" s="3">
        <v>150</v>
      </c>
    </row>
    <row r="15" spans="1:5" ht="15" customHeight="1" x14ac:dyDescent="0.25">
      <c r="A15" s="32">
        <v>11</v>
      </c>
      <c r="B15" s="31">
        <v>11</v>
      </c>
      <c r="C15" s="35" t="s">
        <v>8</v>
      </c>
      <c r="D15" s="3">
        <v>2160</v>
      </c>
      <c r="E15" s="3">
        <v>7500</v>
      </c>
    </row>
    <row r="16" spans="1:5" ht="15" customHeight="1" x14ac:dyDescent="0.25">
      <c r="A16" s="32">
        <v>12</v>
      </c>
      <c r="B16" s="31">
        <v>12</v>
      </c>
      <c r="C16" s="35" t="s">
        <v>7</v>
      </c>
      <c r="D16" s="3">
        <v>3328</v>
      </c>
      <c r="E16" s="3">
        <v>1500</v>
      </c>
    </row>
    <row r="17" spans="1:5" ht="15" customHeight="1" x14ac:dyDescent="0.25">
      <c r="A17" s="32">
        <v>13</v>
      </c>
      <c r="B17" s="31">
        <v>13</v>
      </c>
      <c r="C17" s="35" t="s">
        <v>2</v>
      </c>
      <c r="D17" s="3">
        <v>1930</v>
      </c>
      <c r="E17" s="3">
        <v>0</v>
      </c>
    </row>
    <row r="18" spans="1:5" s="29" customFormat="1" ht="15" customHeight="1" x14ac:dyDescent="0.25">
      <c r="A18" s="33" t="s">
        <v>81</v>
      </c>
      <c r="B18" s="57" t="s">
        <v>81</v>
      </c>
      <c r="C18" s="43" t="s">
        <v>32</v>
      </c>
      <c r="D18" s="9">
        <f>SUM(D19:D23)</f>
        <v>254</v>
      </c>
      <c r="E18" s="9">
        <f>SUM(E19:E23)</f>
        <v>300</v>
      </c>
    </row>
    <row r="19" spans="1:5" s="28" customFormat="1" ht="16.5" customHeight="1" x14ac:dyDescent="0.25">
      <c r="A19" s="32">
        <v>2</v>
      </c>
      <c r="B19" s="31">
        <v>1</v>
      </c>
      <c r="C19" s="35" t="s">
        <v>104</v>
      </c>
      <c r="D19" s="3">
        <v>194</v>
      </c>
      <c r="E19" s="1">
        <v>300</v>
      </c>
    </row>
    <row r="20" spans="1:5" s="28" customFormat="1" ht="15" customHeight="1" x14ac:dyDescent="0.25">
      <c r="A20" s="32">
        <v>3</v>
      </c>
      <c r="B20" s="31">
        <v>2</v>
      </c>
      <c r="C20" s="35" t="s">
        <v>98</v>
      </c>
      <c r="D20" s="3">
        <v>16</v>
      </c>
      <c r="E20" s="1">
        <v>0</v>
      </c>
    </row>
    <row r="21" spans="1:5" s="28" customFormat="1" ht="15" customHeight="1" x14ac:dyDescent="0.25">
      <c r="A21" s="32">
        <v>4</v>
      </c>
      <c r="B21" s="31">
        <v>3</v>
      </c>
      <c r="C21" s="35" t="s">
        <v>99</v>
      </c>
      <c r="D21" s="3">
        <v>7</v>
      </c>
      <c r="E21" s="1">
        <v>0</v>
      </c>
    </row>
    <row r="22" spans="1:5" s="28" customFormat="1" ht="15" customHeight="1" x14ac:dyDescent="0.25">
      <c r="A22" s="32"/>
      <c r="B22" s="31">
        <v>4</v>
      </c>
      <c r="C22" s="35" t="s">
        <v>256</v>
      </c>
      <c r="D22" s="3">
        <v>17</v>
      </c>
      <c r="E22" s="1">
        <v>0</v>
      </c>
    </row>
    <row r="23" spans="1:5" s="28" customFormat="1" ht="15" customHeight="1" x14ac:dyDescent="0.25">
      <c r="A23" s="32"/>
      <c r="B23" s="31">
        <v>5</v>
      </c>
      <c r="C23" s="35" t="s">
        <v>228</v>
      </c>
      <c r="D23" s="3">
        <v>20</v>
      </c>
      <c r="E23" s="1">
        <v>0</v>
      </c>
    </row>
    <row r="24" spans="1:5" s="30" customFormat="1" ht="18" customHeight="1" x14ac:dyDescent="0.25">
      <c r="A24" s="33" t="s">
        <v>14</v>
      </c>
      <c r="B24" s="57" t="s">
        <v>14</v>
      </c>
      <c r="C24" s="56" t="s">
        <v>15</v>
      </c>
      <c r="D24" s="9">
        <f>SUM(D25:D184)</f>
        <v>13938</v>
      </c>
      <c r="E24" s="9">
        <f>SUM(E25:E184)</f>
        <v>0</v>
      </c>
    </row>
    <row r="25" spans="1:5" s="30" customFormat="1" ht="18.75" customHeight="1" x14ac:dyDescent="0.25">
      <c r="A25" s="33"/>
      <c r="B25" s="31">
        <v>1</v>
      </c>
      <c r="C25" s="27" t="s">
        <v>229</v>
      </c>
      <c r="D25" s="3">
        <v>10</v>
      </c>
      <c r="E25" s="1">
        <v>0</v>
      </c>
    </row>
    <row r="26" spans="1:5" s="30" customFormat="1" ht="18" customHeight="1" x14ac:dyDescent="0.25">
      <c r="A26" s="33"/>
      <c r="B26" s="31">
        <v>2</v>
      </c>
      <c r="C26" s="27" t="s">
        <v>131</v>
      </c>
      <c r="D26" s="3">
        <v>3</v>
      </c>
      <c r="E26" s="1">
        <v>0</v>
      </c>
    </row>
    <row r="27" spans="1:5" s="30" customFormat="1" ht="18" customHeight="1" x14ac:dyDescent="0.25">
      <c r="A27" s="33"/>
      <c r="B27" s="31">
        <v>3</v>
      </c>
      <c r="C27" s="27" t="s">
        <v>83</v>
      </c>
      <c r="D27" s="3">
        <v>2</v>
      </c>
      <c r="E27" s="1">
        <v>0</v>
      </c>
    </row>
    <row r="28" spans="1:5" s="30" customFormat="1" ht="18" customHeight="1" x14ac:dyDescent="0.25">
      <c r="A28" s="33"/>
      <c r="B28" s="31">
        <v>4</v>
      </c>
      <c r="C28" s="27" t="s">
        <v>230</v>
      </c>
      <c r="D28" s="3">
        <v>1</v>
      </c>
      <c r="E28" s="1">
        <v>0</v>
      </c>
    </row>
    <row r="29" spans="1:5" s="30" customFormat="1" ht="18" customHeight="1" x14ac:dyDescent="0.25">
      <c r="A29" s="33"/>
      <c r="B29" s="31">
        <v>5</v>
      </c>
      <c r="C29" s="27" t="s">
        <v>132</v>
      </c>
      <c r="D29" s="3">
        <v>6</v>
      </c>
      <c r="E29" s="1">
        <v>0</v>
      </c>
    </row>
    <row r="30" spans="1:5" s="30" customFormat="1" ht="18" customHeight="1" x14ac:dyDescent="0.25">
      <c r="A30" s="33"/>
      <c r="B30" s="31">
        <v>6</v>
      </c>
      <c r="C30" s="27" t="s">
        <v>231</v>
      </c>
      <c r="D30" s="3">
        <v>27</v>
      </c>
      <c r="E30" s="1">
        <v>0</v>
      </c>
    </row>
    <row r="31" spans="1:5" ht="20.25" customHeight="1" x14ac:dyDescent="0.25">
      <c r="A31" s="32">
        <v>6</v>
      </c>
      <c r="B31" s="31">
        <v>7</v>
      </c>
      <c r="C31" s="27" t="s">
        <v>103</v>
      </c>
      <c r="D31" s="3">
        <v>15</v>
      </c>
      <c r="E31" s="1">
        <v>0</v>
      </c>
    </row>
    <row r="32" spans="1:5" ht="18.75" customHeight="1" x14ac:dyDescent="0.25">
      <c r="A32" s="32"/>
      <c r="B32" s="31">
        <v>8</v>
      </c>
      <c r="C32" s="27" t="s">
        <v>257</v>
      </c>
      <c r="D32" s="3">
        <v>40</v>
      </c>
      <c r="E32" s="1">
        <v>0</v>
      </c>
    </row>
    <row r="33" spans="1:5" ht="17.25" customHeight="1" x14ac:dyDescent="0.25">
      <c r="A33" s="32">
        <v>87</v>
      </c>
      <c r="B33" s="31">
        <v>9</v>
      </c>
      <c r="C33" s="27" t="s">
        <v>101</v>
      </c>
      <c r="D33" s="3">
        <v>3</v>
      </c>
      <c r="E33" s="1">
        <v>0</v>
      </c>
    </row>
    <row r="34" spans="1:5" ht="15" customHeight="1" x14ac:dyDescent="0.25">
      <c r="A34" s="32"/>
      <c r="B34" s="31">
        <v>10</v>
      </c>
      <c r="C34" s="27" t="s">
        <v>232</v>
      </c>
      <c r="D34" s="3">
        <v>8</v>
      </c>
      <c r="E34" s="1">
        <v>0</v>
      </c>
    </row>
    <row r="35" spans="1:5" ht="15" customHeight="1" x14ac:dyDescent="0.25">
      <c r="A35" s="32"/>
      <c r="B35" s="31">
        <v>11</v>
      </c>
      <c r="C35" s="27" t="s">
        <v>113</v>
      </c>
      <c r="D35" s="3">
        <v>24</v>
      </c>
      <c r="E35" s="1">
        <v>0</v>
      </c>
    </row>
    <row r="36" spans="1:5" ht="15" customHeight="1" x14ac:dyDescent="0.25">
      <c r="A36" s="32"/>
      <c r="B36" s="31">
        <v>12</v>
      </c>
      <c r="C36" s="27" t="s">
        <v>26</v>
      </c>
      <c r="D36" s="3">
        <v>2</v>
      </c>
      <c r="E36" s="1">
        <v>0</v>
      </c>
    </row>
    <row r="37" spans="1:5" ht="15" customHeight="1" x14ac:dyDescent="0.25">
      <c r="A37" s="32"/>
      <c r="B37" s="31">
        <v>13</v>
      </c>
      <c r="C37" s="27" t="s">
        <v>27</v>
      </c>
      <c r="D37" s="3">
        <v>5</v>
      </c>
      <c r="E37" s="1">
        <v>0</v>
      </c>
    </row>
    <row r="38" spans="1:5" ht="15" customHeight="1" x14ac:dyDescent="0.25">
      <c r="A38" s="32"/>
      <c r="B38" s="31">
        <v>14</v>
      </c>
      <c r="C38" s="27" t="s">
        <v>28</v>
      </c>
      <c r="D38" s="3">
        <v>8</v>
      </c>
      <c r="E38" s="1">
        <v>0</v>
      </c>
    </row>
    <row r="39" spans="1:5" ht="15" customHeight="1" x14ac:dyDescent="0.25">
      <c r="A39" s="32"/>
      <c r="B39" s="31">
        <v>15</v>
      </c>
      <c r="C39" s="27" t="s">
        <v>91</v>
      </c>
      <c r="D39" s="3">
        <v>2</v>
      </c>
      <c r="E39" s="1">
        <v>0</v>
      </c>
    </row>
    <row r="40" spans="1:5" ht="18" customHeight="1" x14ac:dyDescent="0.25">
      <c r="A40" s="32">
        <v>107</v>
      </c>
      <c r="B40" s="31">
        <v>16</v>
      </c>
      <c r="C40" s="27" t="s">
        <v>133</v>
      </c>
      <c r="D40" s="3">
        <v>73</v>
      </c>
      <c r="E40" s="1">
        <v>0</v>
      </c>
    </row>
    <row r="41" spans="1:5" s="30" customFormat="1" ht="29.25" customHeight="1" x14ac:dyDescent="0.25">
      <c r="A41" s="32">
        <v>118</v>
      </c>
      <c r="B41" s="31">
        <v>17</v>
      </c>
      <c r="C41" s="27" t="s">
        <v>67</v>
      </c>
      <c r="D41" s="3">
        <v>230</v>
      </c>
      <c r="E41" s="1">
        <v>0</v>
      </c>
    </row>
    <row r="42" spans="1:5" ht="32.25" customHeight="1" x14ac:dyDescent="0.25">
      <c r="A42" s="32"/>
      <c r="B42" s="31">
        <v>18</v>
      </c>
      <c r="C42" s="27" t="s">
        <v>233</v>
      </c>
      <c r="D42" s="3">
        <v>52</v>
      </c>
      <c r="E42" s="1">
        <v>0</v>
      </c>
    </row>
    <row r="43" spans="1:5" s="30" customFormat="1" ht="15.75" customHeight="1" x14ac:dyDescent="0.25">
      <c r="A43" s="32">
        <v>171</v>
      </c>
      <c r="B43" s="31">
        <v>19</v>
      </c>
      <c r="C43" s="27" t="s">
        <v>92</v>
      </c>
      <c r="D43" s="3">
        <v>10</v>
      </c>
      <c r="E43" s="1">
        <v>0</v>
      </c>
    </row>
    <row r="44" spans="1:5" ht="17.25" customHeight="1" x14ac:dyDescent="0.25">
      <c r="A44" s="32">
        <v>175</v>
      </c>
      <c r="B44" s="31">
        <v>20</v>
      </c>
      <c r="C44" s="27" t="s">
        <v>68</v>
      </c>
      <c r="D44" s="3">
        <v>11</v>
      </c>
      <c r="E44" s="1">
        <v>0</v>
      </c>
    </row>
    <row r="45" spans="1:5" ht="18" customHeight="1" x14ac:dyDescent="0.25">
      <c r="A45" s="32">
        <v>176</v>
      </c>
      <c r="B45" s="31">
        <v>21</v>
      </c>
      <c r="C45" s="27" t="s">
        <v>36</v>
      </c>
      <c r="D45" s="3">
        <v>1</v>
      </c>
      <c r="E45" s="1">
        <v>0</v>
      </c>
    </row>
    <row r="46" spans="1:5" ht="17.25" customHeight="1" x14ac:dyDescent="0.25">
      <c r="A46" s="32">
        <v>179</v>
      </c>
      <c r="B46" s="31">
        <v>22</v>
      </c>
      <c r="C46" s="27" t="s">
        <v>35</v>
      </c>
      <c r="D46" s="3">
        <v>1</v>
      </c>
      <c r="E46" s="1">
        <v>0</v>
      </c>
    </row>
    <row r="47" spans="1:5" ht="30" customHeight="1" x14ac:dyDescent="0.25">
      <c r="A47" s="32">
        <v>116</v>
      </c>
      <c r="B47" s="31">
        <v>23</v>
      </c>
      <c r="C47" s="27" t="s">
        <v>87</v>
      </c>
      <c r="D47" s="3">
        <v>1316</v>
      </c>
      <c r="E47" s="1">
        <v>0</v>
      </c>
    </row>
    <row r="48" spans="1:5" ht="17.25" customHeight="1" x14ac:dyDescent="0.25">
      <c r="A48" s="32">
        <v>130</v>
      </c>
      <c r="B48" s="31">
        <v>24</v>
      </c>
      <c r="C48" s="35" t="s">
        <v>156</v>
      </c>
      <c r="D48" s="3">
        <v>3</v>
      </c>
      <c r="E48" s="1">
        <v>0</v>
      </c>
    </row>
    <row r="49" spans="1:6" ht="17.25" customHeight="1" x14ac:dyDescent="0.25">
      <c r="A49" s="32"/>
      <c r="B49" s="31">
        <v>25</v>
      </c>
      <c r="C49" s="35" t="s">
        <v>234</v>
      </c>
      <c r="D49" s="3">
        <v>4</v>
      </c>
      <c r="E49" s="1">
        <v>0</v>
      </c>
    </row>
    <row r="50" spans="1:6" ht="15" customHeight="1" x14ac:dyDescent="0.25">
      <c r="A50" s="32">
        <v>95</v>
      </c>
      <c r="B50" s="31">
        <v>26</v>
      </c>
      <c r="C50" s="27" t="s">
        <v>85</v>
      </c>
      <c r="D50" s="3">
        <v>4</v>
      </c>
      <c r="E50" s="1">
        <v>0</v>
      </c>
    </row>
    <row r="51" spans="1:6" ht="15" customHeight="1" x14ac:dyDescent="0.25">
      <c r="A51" s="32">
        <v>96</v>
      </c>
      <c r="B51" s="31">
        <v>27</v>
      </c>
      <c r="C51" s="27" t="s">
        <v>100</v>
      </c>
      <c r="D51" s="3">
        <v>5</v>
      </c>
      <c r="E51" s="1">
        <v>0</v>
      </c>
    </row>
    <row r="52" spans="1:6" ht="30" customHeight="1" x14ac:dyDescent="0.25">
      <c r="A52" s="32">
        <v>181</v>
      </c>
      <c r="B52" s="31">
        <v>28</v>
      </c>
      <c r="C52" s="35" t="s">
        <v>168</v>
      </c>
      <c r="D52" s="3">
        <v>4600</v>
      </c>
      <c r="E52" s="1">
        <v>0</v>
      </c>
    </row>
    <row r="53" spans="1:6" ht="20.25" customHeight="1" x14ac:dyDescent="0.25">
      <c r="A53" s="32">
        <v>182</v>
      </c>
      <c r="B53" s="31">
        <v>29</v>
      </c>
      <c r="C53" s="27" t="s">
        <v>66</v>
      </c>
      <c r="D53" s="3">
        <v>27</v>
      </c>
      <c r="E53" s="1">
        <v>0</v>
      </c>
    </row>
    <row r="54" spans="1:6" ht="18.75" customHeight="1" x14ac:dyDescent="0.25">
      <c r="A54" s="32">
        <v>183</v>
      </c>
      <c r="B54" s="31">
        <v>30</v>
      </c>
      <c r="C54" s="27" t="s">
        <v>33</v>
      </c>
      <c r="D54" s="3">
        <v>13</v>
      </c>
      <c r="E54" s="1">
        <v>0</v>
      </c>
    </row>
    <row r="55" spans="1:6" ht="16.5" customHeight="1" x14ac:dyDescent="0.25">
      <c r="A55" s="32">
        <v>184</v>
      </c>
      <c r="B55" s="31">
        <v>31</v>
      </c>
      <c r="C55" s="27" t="s">
        <v>65</v>
      </c>
      <c r="D55" s="3">
        <v>14</v>
      </c>
      <c r="E55" s="1">
        <v>0</v>
      </c>
    </row>
    <row r="56" spans="1:6" ht="19.5" customHeight="1" x14ac:dyDescent="0.25">
      <c r="A56" s="32">
        <v>185</v>
      </c>
      <c r="B56" s="31">
        <v>32</v>
      </c>
      <c r="C56" s="27" t="s">
        <v>152</v>
      </c>
      <c r="D56" s="3">
        <v>15</v>
      </c>
      <c r="E56" s="1">
        <v>0</v>
      </c>
    </row>
    <row r="57" spans="1:6" ht="18.75" customHeight="1" x14ac:dyDescent="0.25">
      <c r="A57" s="32"/>
      <c r="B57" s="31">
        <v>33</v>
      </c>
      <c r="C57" s="27" t="s">
        <v>252</v>
      </c>
      <c r="D57" s="3">
        <v>35</v>
      </c>
      <c r="E57" s="1">
        <v>0</v>
      </c>
    </row>
    <row r="58" spans="1:6" ht="17.25" customHeight="1" x14ac:dyDescent="0.25">
      <c r="A58" s="32"/>
      <c r="B58" s="31">
        <v>34</v>
      </c>
      <c r="C58" s="27" t="s">
        <v>251</v>
      </c>
      <c r="D58" s="3">
        <v>8</v>
      </c>
      <c r="E58" s="1">
        <v>0</v>
      </c>
    </row>
    <row r="59" spans="1:6" s="30" customFormat="1" ht="18" customHeight="1" x14ac:dyDescent="0.25">
      <c r="A59" s="32">
        <v>239</v>
      </c>
      <c r="B59" s="31">
        <v>35</v>
      </c>
      <c r="C59" s="27" t="s">
        <v>79</v>
      </c>
      <c r="D59" s="3">
        <v>53</v>
      </c>
      <c r="E59" s="1">
        <v>0</v>
      </c>
      <c r="F59" s="26"/>
    </row>
    <row r="60" spans="1:6" ht="18.75" customHeight="1" x14ac:dyDescent="0.25">
      <c r="A60" s="32">
        <v>241</v>
      </c>
      <c r="B60" s="31">
        <v>36</v>
      </c>
      <c r="C60" s="27" t="s">
        <v>46</v>
      </c>
      <c r="D60" s="3">
        <v>200</v>
      </c>
      <c r="E60" s="1">
        <v>0</v>
      </c>
    </row>
    <row r="61" spans="1:6" ht="17.25" customHeight="1" x14ac:dyDescent="0.25">
      <c r="A61" s="32">
        <v>242</v>
      </c>
      <c r="B61" s="31">
        <v>37</v>
      </c>
      <c r="C61" s="27" t="s">
        <v>63</v>
      </c>
      <c r="D61" s="3">
        <v>85</v>
      </c>
      <c r="E61" s="1">
        <v>0</v>
      </c>
    </row>
    <row r="62" spans="1:6" ht="20.25" customHeight="1" x14ac:dyDescent="0.25">
      <c r="A62" s="32">
        <v>243</v>
      </c>
      <c r="B62" s="31">
        <v>38</v>
      </c>
      <c r="C62" s="27" t="s">
        <v>70</v>
      </c>
      <c r="D62" s="3">
        <v>80</v>
      </c>
      <c r="E62" s="1">
        <v>0</v>
      </c>
    </row>
    <row r="63" spans="1:6" ht="18.75" customHeight="1" x14ac:dyDescent="0.25">
      <c r="A63" s="32">
        <v>245</v>
      </c>
      <c r="B63" s="31">
        <v>39</v>
      </c>
      <c r="C63" s="27" t="s">
        <v>55</v>
      </c>
      <c r="D63" s="3">
        <v>120</v>
      </c>
      <c r="E63" s="1">
        <v>0</v>
      </c>
    </row>
    <row r="64" spans="1:6" ht="17.25" customHeight="1" x14ac:dyDescent="0.25">
      <c r="A64" s="32"/>
      <c r="B64" s="31">
        <v>40</v>
      </c>
      <c r="C64" s="35" t="s">
        <v>90</v>
      </c>
      <c r="D64" s="3">
        <v>50</v>
      </c>
      <c r="E64" s="1">
        <v>0</v>
      </c>
    </row>
    <row r="65" spans="1:5" ht="17.25" customHeight="1" x14ac:dyDescent="0.25">
      <c r="A65" s="32"/>
      <c r="B65" s="31">
        <v>41</v>
      </c>
      <c r="C65" s="35" t="s">
        <v>240</v>
      </c>
      <c r="D65" s="3">
        <v>58</v>
      </c>
      <c r="E65" s="1">
        <v>0</v>
      </c>
    </row>
    <row r="66" spans="1:5" ht="17.25" customHeight="1" x14ac:dyDescent="0.25">
      <c r="A66" s="32"/>
      <c r="B66" s="31">
        <v>42</v>
      </c>
      <c r="C66" s="35" t="s">
        <v>241</v>
      </c>
      <c r="D66" s="3">
        <v>30</v>
      </c>
      <c r="E66" s="1">
        <v>0</v>
      </c>
    </row>
    <row r="67" spans="1:5" ht="15" customHeight="1" x14ac:dyDescent="0.25">
      <c r="A67" s="32">
        <v>144</v>
      </c>
      <c r="B67" s="31">
        <v>43</v>
      </c>
      <c r="C67" s="35" t="s">
        <v>23</v>
      </c>
      <c r="D67" s="3">
        <v>100</v>
      </c>
      <c r="E67" s="1">
        <v>0</v>
      </c>
    </row>
    <row r="68" spans="1:5" ht="18" customHeight="1" x14ac:dyDescent="0.25">
      <c r="A68" s="32">
        <v>145</v>
      </c>
      <c r="B68" s="31">
        <v>44</v>
      </c>
      <c r="C68" s="35" t="s">
        <v>24</v>
      </c>
      <c r="D68" s="3">
        <v>121</v>
      </c>
      <c r="E68" s="1">
        <v>0</v>
      </c>
    </row>
    <row r="69" spans="1:5" ht="15" customHeight="1" x14ac:dyDescent="0.25">
      <c r="A69" s="32">
        <v>147</v>
      </c>
      <c r="B69" s="31">
        <v>45</v>
      </c>
      <c r="C69" s="35" t="s">
        <v>25</v>
      </c>
      <c r="D69" s="3">
        <v>31</v>
      </c>
      <c r="E69" s="1">
        <v>0</v>
      </c>
    </row>
    <row r="70" spans="1:5" ht="15" customHeight="1" x14ac:dyDescent="0.25">
      <c r="A70" s="32">
        <v>149</v>
      </c>
      <c r="B70" s="31">
        <v>46</v>
      </c>
      <c r="C70" s="27" t="s">
        <v>37</v>
      </c>
      <c r="D70" s="3">
        <v>44</v>
      </c>
      <c r="E70" s="1">
        <v>0</v>
      </c>
    </row>
    <row r="71" spans="1:5" ht="17.25" customHeight="1" x14ac:dyDescent="0.25">
      <c r="A71" s="32">
        <v>151</v>
      </c>
      <c r="B71" s="31">
        <v>47</v>
      </c>
      <c r="C71" s="27" t="s">
        <v>107</v>
      </c>
      <c r="D71" s="3">
        <v>2</v>
      </c>
      <c r="E71" s="1">
        <v>0</v>
      </c>
    </row>
    <row r="72" spans="1:5" ht="18" customHeight="1" x14ac:dyDescent="0.25">
      <c r="A72" s="32">
        <v>154</v>
      </c>
      <c r="B72" s="31">
        <v>48</v>
      </c>
      <c r="C72" s="27" t="s">
        <v>42</v>
      </c>
      <c r="D72" s="3">
        <v>37</v>
      </c>
      <c r="E72" s="1">
        <v>0</v>
      </c>
    </row>
    <row r="73" spans="1:5" ht="18" customHeight="1" x14ac:dyDescent="0.25">
      <c r="A73" s="32">
        <v>157</v>
      </c>
      <c r="B73" s="31">
        <v>49</v>
      </c>
      <c r="C73" s="27" t="s">
        <v>45</v>
      </c>
      <c r="D73" s="3">
        <v>20</v>
      </c>
      <c r="E73" s="1">
        <v>0</v>
      </c>
    </row>
    <row r="74" spans="1:5" ht="20.25" customHeight="1" x14ac:dyDescent="0.25">
      <c r="A74" s="32">
        <v>159</v>
      </c>
      <c r="B74" s="31">
        <v>50</v>
      </c>
      <c r="C74" s="27" t="s">
        <v>84</v>
      </c>
      <c r="D74" s="3">
        <v>53</v>
      </c>
      <c r="E74" s="1">
        <v>0</v>
      </c>
    </row>
    <row r="75" spans="1:5" ht="18" customHeight="1" x14ac:dyDescent="0.25">
      <c r="A75" s="32">
        <v>177</v>
      </c>
      <c r="B75" s="31">
        <v>51</v>
      </c>
      <c r="C75" s="27" t="s">
        <v>153</v>
      </c>
      <c r="D75" s="3">
        <v>23</v>
      </c>
      <c r="E75" s="1">
        <v>0</v>
      </c>
    </row>
    <row r="76" spans="1:5" ht="15" customHeight="1" x14ac:dyDescent="0.25">
      <c r="A76" s="32">
        <v>8</v>
      </c>
      <c r="B76" s="31">
        <v>52</v>
      </c>
      <c r="C76" s="35" t="s">
        <v>19</v>
      </c>
      <c r="D76" s="3">
        <v>180</v>
      </c>
      <c r="E76" s="1">
        <v>0</v>
      </c>
    </row>
    <row r="77" spans="1:5" ht="17.25" customHeight="1" x14ac:dyDescent="0.25">
      <c r="A77" s="32">
        <v>9</v>
      </c>
      <c r="B77" s="31">
        <v>53</v>
      </c>
      <c r="C77" s="35" t="s">
        <v>64</v>
      </c>
      <c r="D77" s="3">
        <v>234</v>
      </c>
      <c r="E77" s="1">
        <v>0</v>
      </c>
    </row>
    <row r="78" spans="1:5" ht="15" customHeight="1" x14ac:dyDescent="0.25">
      <c r="A78" s="32">
        <v>11</v>
      </c>
      <c r="B78" s="31">
        <v>54</v>
      </c>
      <c r="C78" s="35" t="s">
        <v>29</v>
      </c>
      <c r="D78" s="3">
        <v>70</v>
      </c>
      <c r="E78" s="1">
        <v>0</v>
      </c>
    </row>
    <row r="79" spans="1:5" ht="15" customHeight="1" x14ac:dyDescent="0.25">
      <c r="A79" s="32"/>
      <c r="B79" s="31">
        <v>55</v>
      </c>
      <c r="C79" s="35" t="s">
        <v>21</v>
      </c>
      <c r="D79" s="3">
        <v>25</v>
      </c>
      <c r="E79" s="1">
        <v>0</v>
      </c>
    </row>
    <row r="80" spans="1:5" ht="15" customHeight="1" x14ac:dyDescent="0.25">
      <c r="A80" s="32">
        <v>15</v>
      </c>
      <c r="B80" s="31">
        <v>56</v>
      </c>
      <c r="C80" s="35" t="s">
        <v>17</v>
      </c>
      <c r="D80" s="3">
        <v>40</v>
      </c>
      <c r="E80" s="1">
        <v>0</v>
      </c>
    </row>
    <row r="81" spans="1:5" s="30" customFormat="1" ht="15" customHeight="1" x14ac:dyDescent="0.25">
      <c r="A81" s="32">
        <v>17</v>
      </c>
      <c r="B81" s="31">
        <v>57</v>
      </c>
      <c r="C81" s="35" t="s">
        <v>31</v>
      </c>
      <c r="D81" s="3">
        <v>250</v>
      </c>
      <c r="E81" s="1">
        <v>0</v>
      </c>
    </row>
    <row r="82" spans="1:5" ht="15" customHeight="1" x14ac:dyDescent="0.25">
      <c r="A82" s="32">
        <v>18</v>
      </c>
      <c r="B82" s="31">
        <v>58</v>
      </c>
      <c r="C82" s="35" t="s">
        <v>82</v>
      </c>
      <c r="D82" s="3">
        <v>250</v>
      </c>
      <c r="E82" s="1">
        <v>0</v>
      </c>
    </row>
    <row r="83" spans="1:5" ht="15" customHeight="1" x14ac:dyDescent="0.25">
      <c r="A83" s="32"/>
      <c r="B83" s="31">
        <v>59</v>
      </c>
      <c r="C83" s="35" t="s">
        <v>247</v>
      </c>
      <c r="D83" s="3">
        <v>15</v>
      </c>
      <c r="E83" s="1">
        <v>0</v>
      </c>
    </row>
    <row r="84" spans="1:5" ht="15" customHeight="1" x14ac:dyDescent="0.25">
      <c r="A84" s="32"/>
      <c r="B84" s="31">
        <v>60</v>
      </c>
      <c r="C84" s="35" t="s">
        <v>246</v>
      </c>
      <c r="D84" s="3">
        <v>5</v>
      </c>
      <c r="E84" s="1">
        <v>0</v>
      </c>
    </row>
    <row r="85" spans="1:5" ht="15" customHeight="1" x14ac:dyDescent="0.25">
      <c r="A85" s="32"/>
      <c r="B85" s="31">
        <v>61</v>
      </c>
      <c r="C85" s="35" t="s">
        <v>245</v>
      </c>
      <c r="D85" s="3">
        <v>26</v>
      </c>
      <c r="E85" s="1">
        <v>0</v>
      </c>
    </row>
    <row r="86" spans="1:5" ht="15" customHeight="1" x14ac:dyDescent="0.25">
      <c r="A86" s="32"/>
      <c r="B86" s="31">
        <v>62</v>
      </c>
      <c r="C86" s="35" t="s">
        <v>244</v>
      </c>
      <c r="D86" s="3">
        <v>15</v>
      </c>
      <c r="E86" s="1">
        <v>0</v>
      </c>
    </row>
    <row r="87" spans="1:5" ht="15" customHeight="1" x14ac:dyDescent="0.25">
      <c r="A87" s="32"/>
      <c r="B87" s="31">
        <v>63</v>
      </c>
      <c r="C87" s="35" t="s">
        <v>235</v>
      </c>
      <c r="D87" s="3">
        <v>28</v>
      </c>
      <c r="E87" s="1">
        <v>0</v>
      </c>
    </row>
    <row r="88" spans="1:5" ht="15" customHeight="1" x14ac:dyDescent="0.25">
      <c r="A88" s="32"/>
      <c r="B88" s="31">
        <v>64</v>
      </c>
      <c r="C88" s="35" t="s">
        <v>236</v>
      </c>
      <c r="D88" s="3">
        <v>38</v>
      </c>
      <c r="E88" s="1">
        <v>0</v>
      </c>
    </row>
    <row r="89" spans="1:5" ht="15" customHeight="1" x14ac:dyDescent="0.25">
      <c r="A89" s="32"/>
      <c r="B89" s="31">
        <v>65</v>
      </c>
      <c r="C89" s="35" t="s">
        <v>237</v>
      </c>
      <c r="D89" s="3">
        <v>26</v>
      </c>
      <c r="E89" s="1">
        <v>0</v>
      </c>
    </row>
    <row r="90" spans="1:5" ht="15" customHeight="1" x14ac:dyDescent="0.25">
      <c r="A90" s="32"/>
      <c r="B90" s="31">
        <v>66</v>
      </c>
      <c r="C90" s="35" t="s">
        <v>238</v>
      </c>
      <c r="D90" s="3">
        <v>16</v>
      </c>
      <c r="E90" s="1">
        <v>0</v>
      </c>
    </row>
    <row r="91" spans="1:5" ht="15" customHeight="1" x14ac:dyDescent="0.25">
      <c r="A91" s="32"/>
      <c r="B91" s="31">
        <v>67</v>
      </c>
      <c r="C91" s="35" t="s">
        <v>239</v>
      </c>
      <c r="D91" s="3">
        <v>58</v>
      </c>
      <c r="E91" s="1">
        <v>0</v>
      </c>
    </row>
    <row r="92" spans="1:5" ht="16.5" customHeight="1" x14ac:dyDescent="0.25">
      <c r="A92" s="32">
        <v>19</v>
      </c>
      <c r="B92" s="31">
        <v>68</v>
      </c>
      <c r="C92" s="35" t="s">
        <v>20</v>
      </c>
      <c r="D92" s="3">
        <v>80</v>
      </c>
      <c r="E92" s="1">
        <v>0</v>
      </c>
    </row>
    <row r="93" spans="1:5" ht="15" customHeight="1" x14ac:dyDescent="0.25">
      <c r="A93" s="32">
        <v>20</v>
      </c>
      <c r="B93" s="31">
        <v>69</v>
      </c>
      <c r="C93" s="27" t="s">
        <v>34</v>
      </c>
      <c r="D93" s="3">
        <v>9</v>
      </c>
      <c r="E93" s="1">
        <v>0</v>
      </c>
    </row>
    <row r="94" spans="1:5" ht="15" customHeight="1" x14ac:dyDescent="0.25">
      <c r="A94" s="32">
        <v>21</v>
      </c>
      <c r="B94" s="31">
        <v>70</v>
      </c>
      <c r="C94" s="27" t="s">
        <v>112</v>
      </c>
      <c r="D94" s="3">
        <v>30</v>
      </c>
      <c r="E94" s="1">
        <v>0</v>
      </c>
    </row>
    <row r="95" spans="1:5" ht="15" customHeight="1" x14ac:dyDescent="0.25">
      <c r="A95" s="32">
        <v>28</v>
      </c>
      <c r="B95" s="31">
        <v>71</v>
      </c>
      <c r="C95" s="27" t="s">
        <v>61</v>
      </c>
      <c r="D95" s="3">
        <v>58</v>
      </c>
      <c r="E95" s="1">
        <v>0</v>
      </c>
    </row>
    <row r="96" spans="1:5" ht="15" customHeight="1" x14ac:dyDescent="0.25">
      <c r="A96" s="32">
        <v>29</v>
      </c>
      <c r="B96" s="31">
        <v>72</v>
      </c>
      <c r="C96" s="35" t="s">
        <v>18</v>
      </c>
      <c r="D96" s="3">
        <v>180</v>
      </c>
      <c r="E96" s="1">
        <v>0</v>
      </c>
    </row>
    <row r="97" spans="1:5" ht="18.75" customHeight="1" x14ac:dyDescent="0.25">
      <c r="A97" s="32">
        <v>31</v>
      </c>
      <c r="B97" s="31">
        <v>73</v>
      </c>
      <c r="C97" s="27" t="s">
        <v>106</v>
      </c>
      <c r="D97" s="3">
        <v>2</v>
      </c>
      <c r="E97" s="1">
        <v>0</v>
      </c>
    </row>
    <row r="98" spans="1:5" ht="15.75" customHeight="1" x14ac:dyDescent="0.25">
      <c r="A98" s="32">
        <v>32</v>
      </c>
      <c r="B98" s="31">
        <v>74</v>
      </c>
      <c r="C98" s="27" t="s">
        <v>118</v>
      </c>
      <c r="D98" s="3">
        <v>4</v>
      </c>
      <c r="E98" s="1">
        <v>0</v>
      </c>
    </row>
    <row r="99" spans="1:5" ht="18" customHeight="1" x14ac:dyDescent="0.25">
      <c r="A99" s="32">
        <v>33</v>
      </c>
      <c r="B99" s="31">
        <v>75</v>
      </c>
      <c r="C99" s="27" t="s">
        <v>119</v>
      </c>
      <c r="D99" s="3">
        <v>1</v>
      </c>
      <c r="E99" s="1">
        <v>0</v>
      </c>
    </row>
    <row r="100" spans="1:5" ht="17.25" customHeight="1" x14ac:dyDescent="0.25">
      <c r="A100" s="32">
        <v>35</v>
      </c>
      <c r="B100" s="31">
        <v>76</v>
      </c>
      <c r="C100" s="27" t="s">
        <v>120</v>
      </c>
      <c r="D100" s="3">
        <v>140</v>
      </c>
      <c r="E100" s="1">
        <v>0</v>
      </c>
    </row>
    <row r="101" spans="1:5" ht="18.75" customHeight="1" x14ac:dyDescent="0.25">
      <c r="A101" s="32">
        <v>39</v>
      </c>
      <c r="B101" s="31">
        <v>77</v>
      </c>
      <c r="C101" s="27" t="s">
        <v>121</v>
      </c>
      <c r="D101" s="3">
        <v>9</v>
      </c>
      <c r="E101" s="1">
        <v>0</v>
      </c>
    </row>
    <row r="102" spans="1:5" ht="18" customHeight="1" x14ac:dyDescent="0.25">
      <c r="A102" s="32">
        <v>40</v>
      </c>
      <c r="B102" s="31">
        <v>78</v>
      </c>
      <c r="C102" s="27" t="s">
        <v>110</v>
      </c>
      <c r="D102" s="3">
        <v>24</v>
      </c>
      <c r="E102" s="1">
        <v>0</v>
      </c>
    </row>
    <row r="103" spans="1:5" ht="17.25" customHeight="1" x14ac:dyDescent="0.25">
      <c r="A103" s="32">
        <v>42</v>
      </c>
      <c r="B103" s="31">
        <v>79</v>
      </c>
      <c r="C103" s="27" t="s">
        <v>105</v>
      </c>
      <c r="D103" s="3">
        <v>40</v>
      </c>
      <c r="E103" s="1">
        <v>0</v>
      </c>
    </row>
    <row r="104" spans="1:5" s="30" customFormat="1" ht="15" customHeight="1" x14ac:dyDescent="0.25">
      <c r="A104" s="32">
        <v>45</v>
      </c>
      <c r="B104" s="31">
        <v>80</v>
      </c>
      <c r="C104" s="35" t="s">
        <v>16</v>
      </c>
      <c r="D104" s="3">
        <v>100</v>
      </c>
      <c r="E104" s="1">
        <v>0</v>
      </c>
    </row>
    <row r="105" spans="1:5" ht="16.5" customHeight="1" x14ac:dyDescent="0.25">
      <c r="A105" s="32">
        <v>50</v>
      </c>
      <c r="B105" s="31">
        <v>81</v>
      </c>
      <c r="C105" s="35" t="s">
        <v>122</v>
      </c>
      <c r="D105" s="3">
        <v>43</v>
      </c>
      <c r="E105" s="1">
        <v>0</v>
      </c>
    </row>
    <row r="106" spans="1:5" ht="15" customHeight="1" x14ac:dyDescent="0.25">
      <c r="A106" s="32">
        <v>54</v>
      </c>
      <c r="B106" s="31">
        <v>82</v>
      </c>
      <c r="C106" s="35" t="s">
        <v>22</v>
      </c>
      <c r="D106" s="3">
        <v>60</v>
      </c>
      <c r="E106" s="1">
        <v>0</v>
      </c>
    </row>
    <row r="107" spans="1:5" ht="15" customHeight="1" x14ac:dyDescent="0.25">
      <c r="A107" s="32">
        <v>58</v>
      </c>
      <c r="B107" s="31">
        <v>83</v>
      </c>
      <c r="C107" s="27" t="s">
        <v>75</v>
      </c>
      <c r="D107" s="3">
        <v>70</v>
      </c>
      <c r="E107" s="1">
        <v>0</v>
      </c>
    </row>
    <row r="108" spans="1:5" ht="15" customHeight="1" x14ac:dyDescent="0.25">
      <c r="A108" s="32">
        <v>61</v>
      </c>
      <c r="B108" s="31">
        <v>84</v>
      </c>
      <c r="C108" s="27" t="s">
        <v>123</v>
      </c>
      <c r="D108" s="3">
        <v>8</v>
      </c>
      <c r="E108" s="1">
        <v>0</v>
      </c>
    </row>
    <row r="109" spans="1:5" ht="15" customHeight="1" x14ac:dyDescent="0.25">
      <c r="A109" s="32">
        <v>62</v>
      </c>
      <c r="B109" s="31">
        <v>85</v>
      </c>
      <c r="C109" s="27" t="s">
        <v>124</v>
      </c>
      <c r="D109" s="3">
        <v>150</v>
      </c>
      <c r="E109" s="1">
        <v>0</v>
      </c>
    </row>
    <row r="110" spans="1:5" ht="17.25" customHeight="1" x14ac:dyDescent="0.25">
      <c r="A110" s="32">
        <v>63</v>
      </c>
      <c r="B110" s="31">
        <v>86</v>
      </c>
      <c r="C110" s="27" t="s">
        <v>125</v>
      </c>
      <c r="D110" s="3">
        <v>250</v>
      </c>
      <c r="E110" s="1">
        <v>0</v>
      </c>
    </row>
    <row r="111" spans="1:5" ht="15" customHeight="1" x14ac:dyDescent="0.25">
      <c r="A111" s="32">
        <v>65</v>
      </c>
      <c r="B111" s="31">
        <v>87</v>
      </c>
      <c r="C111" s="35" t="s">
        <v>57</v>
      </c>
      <c r="D111" s="3">
        <v>43</v>
      </c>
      <c r="E111" s="1">
        <v>0</v>
      </c>
    </row>
    <row r="112" spans="1:5" ht="15" customHeight="1" x14ac:dyDescent="0.25">
      <c r="A112" s="32">
        <v>66</v>
      </c>
      <c r="B112" s="31">
        <v>88</v>
      </c>
      <c r="C112" s="27" t="s">
        <v>89</v>
      </c>
      <c r="D112" s="3">
        <v>200</v>
      </c>
      <c r="E112" s="1">
        <v>0</v>
      </c>
    </row>
    <row r="113" spans="1:5" ht="15" customHeight="1" x14ac:dyDescent="0.25">
      <c r="A113" s="32">
        <v>67</v>
      </c>
      <c r="B113" s="31">
        <v>89</v>
      </c>
      <c r="C113" s="35" t="s">
        <v>126</v>
      </c>
      <c r="D113" s="3">
        <v>20</v>
      </c>
      <c r="E113" s="1">
        <v>0</v>
      </c>
    </row>
    <row r="114" spans="1:5" ht="16.5" customHeight="1" x14ac:dyDescent="0.25">
      <c r="A114" s="32">
        <v>70</v>
      </c>
      <c r="B114" s="31">
        <v>90</v>
      </c>
      <c r="C114" s="35" t="s">
        <v>127</v>
      </c>
      <c r="D114" s="3">
        <v>75</v>
      </c>
      <c r="E114" s="1">
        <v>0</v>
      </c>
    </row>
    <row r="115" spans="1:5" ht="16.5" customHeight="1" x14ac:dyDescent="0.25">
      <c r="A115" s="32">
        <v>71</v>
      </c>
      <c r="B115" s="31">
        <v>91</v>
      </c>
      <c r="C115" s="35" t="s">
        <v>128</v>
      </c>
      <c r="D115" s="3">
        <v>16</v>
      </c>
      <c r="E115" s="1">
        <v>0</v>
      </c>
    </row>
    <row r="116" spans="1:5" ht="18.600000000000001" customHeight="1" x14ac:dyDescent="0.25">
      <c r="A116" s="32">
        <v>72</v>
      </c>
      <c r="B116" s="31">
        <v>92</v>
      </c>
      <c r="C116" s="27" t="s">
        <v>72</v>
      </c>
      <c r="D116" s="3">
        <v>10</v>
      </c>
      <c r="E116" s="1">
        <v>0</v>
      </c>
    </row>
    <row r="117" spans="1:5" ht="17.25" customHeight="1" x14ac:dyDescent="0.25">
      <c r="A117" s="32">
        <v>75</v>
      </c>
      <c r="B117" s="31">
        <v>93</v>
      </c>
      <c r="C117" s="27" t="s">
        <v>129</v>
      </c>
      <c r="D117" s="3">
        <v>53</v>
      </c>
      <c r="E117" s="1">
        <v>0</v>
      </c>
    </row>
    <row r="118" spans="1:5" ht="16.5" customHeight="1" x14ac:dyDescent="0.25">
      <c r="A118" s="32">
        <v>77</v>
      </c>
      <c r="B118" s="31">
        <v>94</v>
      </c>
      <c r="C118" s="27" t="s">
        <v>109</v>
      </c>
      <c r="D118" s="3">
        <v>261</v>
      </c>
      <c r="E118" s="1">
        <v>0</v>
      </c>
    </row>
    <row r="119" spans="1:5" ht="18" customHeight="1" x14ac:dyDescent="0.25">
      <c r="A119" s="32">
        <v>79</v>
      </c>
      <c r="B119" s="31">
        <v>95</v>
      </c>
      <c r="C119" s="27" t="s">
        <v>130</v>
      </c>
      <c r="D119" s="3">
        <v>20</v>
      </c>
      <c r="E119" s="1">
        <v>0</v>
      </c>
    </row>
    <row r="120" spans="1:5" ht="15" customHeight="1" x14ac:dyDescent="0.25">
      <c r="A120" s="32"/>
      <c r="B120" s="31">
        <v>96</v>
      </c>
      <c r="C120" s="27" t="s">
        <v>250</v>
      </c>
      <c r="D120" s="3">
        <v>81</v>
      </c>
      <c r="E120" s="1">
        <v>0</v>
      </c>
    </row>
    <row r="121" spans="1:5" ht="15" customHeight="1" x14ac:dyDescent="0.25">
      <c r="A121" s="32"/>
      <c r="B121" s="31">
        <v>97</v>
      </c>
      <c r="C121" s="27" t="s">
        <v>243</v>
      </c>
      <c r="D121" s="3">
        <v>4</v>
      </c>
      <c r="E121" s="1">
        <v>0</v>
      </c>
    </row>
    <row r="122" spans="1:5" ht="15" customHeight="1" x14ac:dyDescent="0.25">
      <c r="A122" s="32"/>
      <c r="B122" s="31">
        <v>98</v>
      </c>
      <c r="C122" s="27" t="s">
        <v>248</v>
      </c>
      <c r="D122" s="3">
        <v>15</v>
      </c>
      <c r="E122" s="1">
        <v>0</v>
      </c>
    </row>
    <row r="123" spans="1:5" ht="15" customHeight="1" x14ac:dyDescent="0.25">
      <c r="A123" s="32"/>
      <c r="B123" s="31">
        <v>99</v>
      </c>
      <c r="C123" s="27" t="s">
        <v>249</v>
      </c>
      <c r="D123" s="3">
        <v>15</v>
      </c>
      <c r="E123" s="1">
        <v>0</v>
      </c>
    </row>
    <row r="124" spans="1:5" ht="15" customHeight="1" x14ac:dyDescent="0.25">
      <c r="A124" s="32"/>
      <c r="B124" s="31">
        <v>100</v>
      </c>
      <c r="C124" s="27" t="s">
        <v>242</v>
      </c>
      <c r="D124" s="3">
        <v>18</v>
      </c>
      <c r="E124" s="1">
        <v>0</v>
      </c>
    </row>
    <row r="125" spans="1:5" ht="18.75" customHeight="1" x14ac:dyDescent="0.25">
      <c r="A125" s="32"/>
      <c r="B125" s="31">
        <v>101</v>
      </c>
      <c r="C125" s="27" t="s">
        <v>155</v>
      </c>
      <c r="D125" s="3">
        <v>200</v>
      </c>
      <c r="E125" s="1">
        <v>0</v>
      </c>
    </row>
    <row r="126" spans="1:5" ht="16.5" customHeight="1" x14ac:dyDescent="0.25">
      <c r="A126" s="32">
        <v>164</v>
      </c>
      <c r="B126" s="31">
        <v>102</v>
      </c>
      <c r="C126" s="27" t="s">
        <v>154</v>
      </c>
      <c r="D126" s="3">
        <v>140</v>
      </c>
      <c r="E126" s="1">
        <v>0</v>
      </c>
    </row>
    <row r="127" spans="1:5" ht="30.75" customHeight="1" x14ac:dyDescent="0.25">
      <c r="A127" s="32">
        <v>165</v>
      </c>
      <c r="B127" s="31">
        <v>103</v>
      </c>
      <c r="C127" s="27" t="s">
        <v>51</v>
      </c>
      <c r="D127" s="3">
        <v>150</v>
      </c>
      <c r="E127" s="1">
        <v>0</v>
      </c>
    </row>
    <row r="128" spans="1:5" ht="15" customHeight="1" x14ac:dyDescent="0.25">
      <c r="A128" s="32">
        <v>186</v>
      </c>
      <c r="B128" s="31">
        <v>104</v>
      </c>
      <c r="C128" s="27" t="s">
        <v>41</v>
      </c>
      <c r="D128" s="3">
        <v>80</v>
      </c>
      <c r="E128" s="1">
        <v>0</v>
      </c>
    </row>
    <row r="129" spans="1:5" ht="15" customHeight="1" x14ac:dyDescent="0.25">
      <c r="A129" s="32">
        <v>187</v>
      </c>
      <c r="B129" s="31">
        <v>105</v>
      </c>
      <c r="C129" s="27" t="s">
        <v>40</v>
      </c>
      <c r="D129" s="3">
        <v>15</v>
      </c>
      <c r="E129" s="1">
        <v>0</v>
      </c>
    </row>
    <row r="130" spans="1:5" ht="15" customHeight="1" x14ac:dyDescent="0.25">
      <c r="A130" s="32"/>
      <c r="B130" s="31">
        <v>106</v>
      </c>
      <c r="C130" s="27" t="s">
        <v>157</v>
      </c>
      <c r="D130" s="3">
        <v>10</v>
      </c>
      <c r="E130" s="1">
        <v>0</v>
      </c>
    </row>
    <row r="131" spans="1:5" ht="15" customHeight="1" x14ac:dyDescent="0.25">
      <c r="A131" s="32"/>
      <c r="B131" s="31">
        <v>107</v>
      </c>
      <c r="C131" s="27" t="s">
        <v>158</v>
      </c>
      <c r="D131" s="3">
        <v>63</v>
      </c>
      <c r="E131" s="1">
        <v>0</v>
      </c>
    </row>
    <row r="132" spans="1:5" ht="18" customHeight="1" x14ac:dyDescent="0.25">
      <c r="A132" s="32">
        <v>198</v>
      </c>
      <c r="B132" s="31">
        <v>108</v>
      </c>
      <c r="C132" s="27" t="s">
        <v>116</v>
      </c>
      <c r="D132" s="3">
        <v>11</v>
      </c>
      <c r="E132" s="1">
        <v>0</v>
      </c>
    </row>
    <row r="133" spans="1:5" ht="18.75" customHeight="1" x14ac:dyDescent="0.25">
      <c r="A133" s="32">
        <v>199</v>
      </c>
      <c r="B133" s="31">
        <v>109</v>
      </c>
      <c r="C133" s="27" t="s">
        <v>56</v>
      </c>
      <c r="D133" s="3">
        <v>7</v>
      </c>
      <c r="E133" s="1">
        <v>0</v>
      </c>
    </row>
    <row r="134" spans="1:5" ht="30" customHeight="1" x14ac:dyDescent="0.25">
      <c r="A134" s="32">
        <v>200</v>
      </c>
      <c r="B134" s="31">
        <v>110</v>
      </c>
      <c r="C134" s="27" t="s">
        <v>74</v>
      </c>
      <c r="D134" s="3">
        <v>2</v>
      </c>
      <c r="E134" s="1">
        <v>0</v>
      </c>
    </row>
    <row r="135" spans="1:5" ht="29.25" customHeight="1" x14ac:dyDescent="0.25">
      <c r="A135" s="32">
        <v>201</v>
      </c>
      <c r="B135" s="31">
        <v>111</v>
      </c>
      <c r="C135" s="27" t="s">
        <v>73</v>
      </c>
      <c r="D135" s="3">
        <v>2</v>
      </c>
      <c r="E135" s="1">
        <v>0</v>
      </c>
    </row>
    <row r="136" spans="1:5" ht="18" customHeight="1" x14ac:dyDescent="0.25">
      <c r="A136" s="32">
        <v>204</v>
      </c>
      <c r="B136" s="31">
        <v>112</v>
      </c>
      <c r="C136" s="27" t="s">
        <v>151</v>
      </c>
      <c r="D136" s="3">
        <v>7</v>
      </c>
      <c r="E136" s="1">
        <v>0</v>
      </c>
    </row>
    <row r="137" spans="1:5" ht="18" customHeight="1" x14ac:dyDescent="0.25">
      <c r="A137" s="32">
        <v>205</v>
      </c>
      <c r="B137" s="31">
        <v>113</v>
      </c>
      <c r="C137" s="27" t="s">
        <v>58</v>
      </c>
      <c r="D137" s="3">
        <v>13</v>
      </c>
      <c r="E137" s="1">
        <v>0</v>
      </c>
    </row>
    <row r="138" spans="1:5" ht="17.25" customHeight="1" x14ac:dyDescent="0.25">
      <c r="A138" s="32">
        <v>206</v>
      </c>
      <c r="B138" s="31">
        <v>114</v>
      </c>
      <c r="C138" s="27" t="s">
        <v>150</v>
      </c>
      <c r="D138" s="3">
        <v>10</v>
      </c>
      <c r="E138" s="1">
        <v>0</v>
      </c>
    </row>
    <row r="139" spans="1:5" ht="18" customHeight="1" x14ac:dyDescent="0.25">
      <c r="A139" s="32">
        <v>207</v>
      </c>
      <c r="B139" s="31">
        <v>115</v>
      </c>
      <c r="C139" s="27" t="s">
        <v>62</v>
      </c>
      <c r="D139" s="3">
        <v>12</v>
      </c>
      <c r="E139" s="1">
        <v>0</v>
      </c>
    </row>
    <row r="140" spans="1:5" ht="17.25" customHeight="1" x14ac:dyDescent="0.25">
      <c r="A140" s="32">
        <v>216</v>
      </c>
      <c r="B140" s="31">
        <v>116</v>
      </c>
      <c r="C140" s="27" t="s">
        <v>69</v>
      </c>
      <c r="D140" s="3">
        <v>7</v>
      </c>
      <c r="E140" s="1">
        <v>0</v>
      </c>
    </row>
    <row r="141" spans="1:5" ht="19.5" customHeight="1" x14ac:dyDescent="0.25">
      <c r="A141" s="32">
        <v>218</v>
      </c>
      <c r="B141" s="31">
        <v>117</v>
      </c>
      <c r="C141" s="27" t="s">
        <v>60</v>
      </c>
      <c r="D141" s="3">
        <v>20</v>
      </c>
      <c r="E141" s="1">
        <v>0</v>
      </c>
    </row>
    <row r="142" spans="1:5" ht="18" customHeight="1" x14ac:dyDescent="0.25">
      <c r="A142" s="32">
        <v>219</v>
      </c>
      <c r="B142" s="31">
        <v>118</v>
      </c>
      <c r="C142" s="27" t="s">
        <v>77</v>
      </c>
      <c r="D142" s="3">
        <v>66</v>
      </c>
      <c r="E142" s="1">
        <v>0</v>
      </c>
    </row>
    <row r="143" spans="1:5" ht="18" customHeight="1" x14ac:dyDescent="0.25">
      <c r="A143" s="32">
        <v>220</v>
      </c>
      <c r="B143" s="31">
        <v>119</v>
      </c>
      <c r="C143" s="27" t="s">
        <v>78</v>
      </c>
      <c r="D143" s="3">
        <v>28</v>
      </c>
      <c r="E143" s="1">
        <v>0</v>
      </c>
    </row>
    <row r="144" spans="1:5" ht="17.25" customHeight="1" x14ac:dyDescent="0.25">
      <c r="A144" s="32">
        <v>222</v>
      </c>
      <c r="B144" s="31">
        <v>120</v>
      </c>
      <c r="C144" s="27" t="s">
        <v>111</v>
      </c>
      <c r="D144" s="3">
        <v>35</v>
      </c>
      <c r="E144" s="1">
        <v>0</v>
      </c>
    </row>
    <row r="145" spans="1:5" ht="16.5" customHeight="1" x14ac:dyDescent="0.25">
      <c r="A145" s="32">
        <v>223</v>
      </c>
      <c r="B145" s="31">
        <v>121</v>
      </c>
      <c r="C145" s="27" t="s">
        <v>88</v>
      </c>
      <c r="D145" s="3">
        <v>68</v>
      </c>
      <c r="E145" s="1">
        <v>0</v>
      </c>
    </row>
    <row r="146" spans="1:5" ht="15" customHeight="1" x14ac:dyDescent="0.25">
      <c r="A146" s="32">
        <v>224</v>
      </c>
      <c r="B146" s="31">
        <v>122</v>
      </c>
      <c r="C146" s="27" t="s">
        <v>149</v>
      </c>
      <c r="D146" s="3">
        <v>9</v>
      </c>
      <c r="E146" s="1">
        <v>0</v>
      </c>
    </row>
    <row r="147" spans="1:5" ht="18.75" customHeight="1" x14ac:dyDescent="0.25">
      <c r="A147" s="32">
        <v>225</v>
      </c>
      <c r="B147" s="31">
        <v>123</v>
      </c>
      <c r="C147" s="27" t="s">
        <v>71</v>
      </c>
      <c r="D147" s="3">
        <v>96</v>
      </c>
      <c r="E147" s="1">
        <v>0</v>
      </c>
    </row>
    <row r="148" spans="1:5" ht="18" customHeight="1" x14ac:dyDescent="0.25">
      <c r="A148" s="32">
        <v>227</v>
      </c>
      <c r="B148" s="31">
        <v>124</v>
      </c>
      <c r="C148" s="27" t="s">
        <v>117</v>
      </c>
      <c r="D148" s="3">
        <v>70</v>
      </c>
      <c r="E148" s="1">
        <v>0</v>
      </c>
    </row>
    <row r="149" spans="1:5" ht="15" customHeight="1" x14ac:dyDescent="0.25">
      <c r="A149" s="32">
        <v>230</v>
      </c>
      <c r="B149" s="31">
        <v>125</v>
      </c>
      <c r="C149" s="27" t="s">
        <v>148</v>
      </c>
      <c r="D149" s="3">
        <v>60</v>
      </c>
      <c r="E149" s="1">
        <v>0</v>
      </c>
    </row>
    <row r="150" spans="1:5" ht="17.25" customHeight="1" x14ac:dyDescent="0.25">
      <c r="A150" s="32">
        <v>232</v>
      </c>
      <c r="B150" s="31">
        <v>126</v>
      </c>
      <c r="C150" s="27" t="s">
        <v>95</v>
      </c>
      <c r="D150" s="3">
        <v>2</v>
      </c>
      <c r="E150" s="1">
        <v>0</v>
      </c>
    </row>
    <row r="151" spans="1:5" ht="20.25" customHeight="1" x14ac:dyDescent="0.25">
      <c r="A151" s="32">
        <v>256</v>
      </c>
      <c r="B151" s="31">
        <v>127</v>
      </c>
      <c r="C151" s="27" t="s">
        <v>102</v>
      </c>
      <c r="D151" s="3">
        <v>230</v>
      </c>
      <c r="E151" s="1">
        <v>0</v>
      </c>
    </row>
    <row r="152" spans="1:5" ht="18" customHeight="1" x14ac:dyDescent="0.25">
      <c r="A152" s="32">
        <v>258</v>
      </c>
      <c r="B152" s="31">
        <v>128</v>
      </c>
      <c r="C152" s="27" t="s">
        <v>147</v>
      </c>
      <c r="D152" s="3">
        <v>100</v>
      </c>
      <c r="E152" s="1">
        <v>0</v>
      </c>
    </row>
    <row r="153" spans="1:5" ht="15" customHeight="1" x14ac:dyDescent="0.25">
      <c r="A153" s="32">
        <v>264</v>
      </c>
      <c r="B153" s="31">
        <v>129</v>
      </c>
      <c r="C153" s="27" t="s">
        <v>80</v>
      </c>
      <c r="D153" s="3">
        <v>75</v>
      </c>
      <c r="E153" s="1">
        <v>0</v>
      </c>
    </row>
    <row r="154" spans="1:5" ht="17.25" customHeight="1" x14ac:dyDescent="0.25">
      <c r="A154" s="32">
        <v>268</v>
      </c>
      <c r="B154" s="31">
        <v>130</v>
      </c>
      <c r="C154" s="27" t="s">
        <v>146</v>
      </c>
      <c r="D154" s="3">
        <v>74</v>
      </c>
      <c r="E154" s="1">
        <v>0</v>
      </c>
    </row>
    <row r="155" spans="1:5" ht="15" customHeight="1" x14ac:dyDescent="0.25">
      <c r="A155" s="32">
        <v>288</v>
      </c>
      <c r="B155" s="31">
        <v>131</v>
      </c>
      <c r="C155" s="27" t="s">
        <v>108</v>
      </c>
      <c r="D155" s="3">
        <v>17</v>
      </c>
      <c r="E155" s="1">
        <v>0</v>
      </c>
    </row>
    <row r="156" spans="1:5" ht="18" customHeight="1" x14ac:dyDescent="0.25">
      <c r="A156" s="32">
        <v>290</v>
      </c>
      <c r="B156" s="31">
        <v>132</v>
      </c>
      <c r="C156" s="27" t="s">
        <v>97</v>
      </c>
      <c r="D156" s="3">
        <v>46</v>
      </c>
      <c r="E156" s="1">
        <v>0</v>
      </c>
    </row>
    <row r="157" spans="1:5" ht="15" customHeight="1" x14ac:dyDescent="0.25">
      <c r="A157" s="32">
        <v>291</v>
      </c>
      <c r="B157" s="31">
        <v>133</v>
      </c>
      <c r="C157" s="27" t="s">
        <v>59</v>
      </c>
      <c r="D157" s="3">
        <v>38</v>
      </c>
      <c r="E157" s="1">
        <v>0</v>
      </c>
    </row>
    <row r="158" spans="1:5" ht="15" customHeight="1" x14ac:dyDescent="0.25">
      <c r="A158" s="32">
        <v>293</v>
      </c>
      <c r="B158" s="31">
        <v>134</v>
      </c>
      <c r="C158" s="27" t="s">
        <v>53</v>
      </c>
      <c r="D158" s="3">
        <v>28</v>
      </c>
      <c r="E158" s="1">
        <v>0</v>
      </c>
    </row>
    <row r="159" spans="1:5" ht="17.25" customHeight="1" x14ac:dyDescent="0.25">
      <c r="A159" s="32">
        <v>296</v>
      </c>
      <c r="B159" s="31">
        <v>135</v>
      </c>
      <c r="C159" s="27" t="s">
        <v>52</v>
      </c>
      <c r="D159" s="3">
        <v>100</v>
      </c>
      <c r="E159" s="1">
        <v>0</v>
      </c>
    </row>
    <row r="160" spans="1:5" ht="15" customHeight="1" x14ac:dyDescent="0.25">
      <c r="A160" s="32">
        <v>297</v>
      </c>
      <c r="B160" s="31">
        <v>136</v>
      </c>
      <c r="C160" s="27" t="s">
        <v>39</v>
      </c>
      <c r="D160" s="3">
        <v>5</v>
      </c>
      <c r="E160" s="1">
        <v>0</v>
      </c>
    </row>
    <row r="161" spans="1:5" ht="15" customHeight="1" x14ac:dyDescent="0.25">
      <c r="A161" s="32">
        <v>301</v>
      </c>
      <c r="B161" s="31">
        <v>137</v>
      </c>
      <c r="C161" s="27" t="s">
        <v>145</v>
      </c>
      <c r="D161" s="3">
        <v>7</v>
      </c>
      <c r="E161" s="1">
        <v>0</v>
      </c>
    </row>
    <row r="162" spans="1:5" ht="16.5" customHeight="1" x14ac:dyDescent="0.25">
      <c r="A162" s="32">
        <v>302</v>
      </c>
      <c r="B162" s="31">
        <v>138</v>
      </c>
      <c r="C162" s="27" t="s">
        <v>144</v>
      </c>
      <c r="D162" s="3">
        <v>23</v>
      </c>
      <c r="E162" s="1">
        <v>0</v>
      </c>
    </row>
    <row r="163" spans="1:5" ht="15" customHeight="1" x14ac:dyDescent="0.25">
      <c r="A163" s="32">
        <v>303</v>
      </c>
      <c r="B163" s="31">
        <v>139</v>
      </c>
      <c r="C163" s="27" t="s">
        <v>143</v>
      </c>
      <c r="D163" s="3">
        <v>17</v>
      </c>
      <c r="E163" s="1">
        <v>0</v>
      </c>
    </row>
    <row r="164" spans="1:5" ht="15" customHeight="1" x14ac:dyDescent="0.25">
      <c r="A164" s="32">
        <v>309</v>
      </c>
      <c r="B164" s="31">
        <v>140</v>
      </c>
      <c r="C164" s="27" t="s">
        <v>142</v>
      </c>
      <c r="D164" s="3">
        <v>40</v>
      </c>
      <c r="E164" s="1">
        <v>0</v>
      </c>
    </row>
    <row r="165" spans="1:5" ht="15" customHeight="1" x14ac:dyDescent="0.25">
      <c r="A165" s="32">
        <v>310</v>
      </c>
      <c r="B165" s="31">
        <v>141</v>
      </c>
      <c r="C165" s="27" t="s">
        <v>44</v>
      </c>
      <c r="D165" s="3">
        <v>24</v>
      </c>
      <c r="E165" s="1">
        <v>0</v>
      </c>
    </row>
    <row r="166" spans="1:5" ht="18" customHeight="1" x14ac:dyDescent="0.25">
      <c r="A166" s="32">
        <v>312</v>
      </c>
      <c r="B166" s="31">
        <v>142</v>
      </c>
      <c r="C166" s="27" t="s">
        <v>93</v>
      </c>
      <c r="D166" s="3">
        <v>10</v>
      </c>
      <c r="E166" s="1">
        <v>0</v>
      </c>
    </row>
    <row r="167" spans="1:5" ht="18" customHeight="1" x14ac:dyDescent="0.25">
      <c r="A167" s="32">
        <v>313</v>
      </c>
      <c r="B167" s="31">
        <v>143</v>
      </c>
      <c r="C167" s="27" t="s">
        <v>38</v>
      </c>
      <c r="D167" s="3">
        <v>65</v>
      </c>
      <c r="E167" s="1">
        <v>0</v>
      </c>
    </row>
    <row r="168" spans="1:5" ht="19.5" customHeight="1" x14ac:dyDescent="0.25">
      <c r="A168" s="32">
        <v>315</v>
      </c>
      <c r="B168" s="31">
        <v>144</v>
      </c>
      <c r="C168" s="27" t="s">
        <v>86</v>
      </c>
      <c r="D168" s="3">
        <v>57</v>
      </c>
      <c r="E168" s="1">
        <v>0</v>
      </c>
    </row>
    <row r="169" spans="1:5" ht="19.5" customHeight="1" x14ac:dyDescent="0.25">
      <c r="A169" s="32">
        <v>317</v>
      </c>
      <c r="B169" s="31">
        <v>145</v>
      </c>
      <c r="C169" s="27" t="s">
        <v>141</v>
      </c>
      <c r="D169" s="3">
        <v>10</v>
      </c>
      <c r="E169" s="1">
        <v>0</v>
      </c>
    </row>
    <row r="170" spans="1:5" ht="19.5" customHeight="1" x14ac:dyDescent="0.25">
      <c r="A170" s="32">
        <v>318</v>
      </c>
      <c r="B170" s="31">
        <v>146</v>
      </c>
      <c r="C170" s="27" t="s">
        <v>50</v>
      </c>
      <c r="D170" s="3">
        <v>16</v>
      </c>
      <c r="E170" s="1">
        <v>0</v>
      </c>
    </row>
    <row r="171" spans="1:5" s="30" customFormat="1" ht="20.25" customHeight="1" x14ac:dyDescent="0.25">
      <c r="A171" s="32">
        <v>324</v>
      </c>
      <c r="B171" s="31">
        <v>147</v>
      </c>
      <c r="C171" s="27" t="s">
        <v>140</v>
      </c>
      <c r="D171" s="3">
        <v>70</v>
      </c>
      <c r="E171" s="1">
        <v>0</v>
      </c>
    </row>
    <row r="172" spans="1:5" s="30" customFormat="1" ht="21" customHeight="1" x14ac:dyDescent="0.25">
      <c r="A172" s="32">
        <v>327</v>
      </c>
      <c r="B172" s="31">
        <v>148</v>
      </c>
      <c r="C172" s="27" t="s">
        <v>54</v>
      </c>
      <c r="D172" s="3">
        <v>166</v>
      </c>
      <c r="E172" s="1">
        <v>0</v>
      </c>
    </row>
    <row r="173" spans="1:5" s="30" customFormat="1" ht="32.25" customHeight="1" x14ac:dyDescent="0.25">
      <c r="A173" s="32">
        <v>339</v>
      </c>
      <c r="B173" s="31">
        <v>149</v>
      </c>
      <c r="C173" s="27" t="s">
        <v>139</v>
      </c>
      <c r="D173" s="3">
        <v>60</v>
      </c>
      <c r="E173" s="1">
        <v>0</v>
      </c>
    </row>
    <row r="174" spans="1:5" s="30" customFormat="1" ht="18.75" customHeight="1" x14ac:dyDescent="0.25">
      <c r="A174" s="32">
        <v>343</v>
      </c>
      <c r="B174" s="31">
        <v>150</v>
      </c>
      <c r="C174" s="27" t="s">
        <v>138</v>
      </c>
      <c r="D174" s="3">
        <v>35</v>
      </c>
      <c r="E174" s="1">
        <v>0</v>
      </c>
    </row>
    <row r="175" spans="1:5" ht="19.350000000000001" customHeight="1" x14ac:dyDescent="0.25">
      <c r="A175" s="32">
        <v>344</v>
      </c>
      <c r="B175" s="31">
        <v>151</v>
      </c>
      <c r="C175" s="27" t="s">
        <v>76</v>
      </c>
      <c r="D175" s="3">
        <v>18</v>
      </c>
      <c r="E175" s="1">
        <v>0</v>
      </c>
    </row>
    <row r="176" spans="1:5" ht="15" customHeight="1" x14ac:dyDescent="0.25">
      <c r="A176" s="32">
        <v>345</v>
      </c>
      <c r="B176" s="31">
        <v>152</v>
      </c>
      <c r="C176" s="27" t="s">
        <v>137</v>
      </c>
      <c r="D176" s="3">
        <v>50</v>
      </c>
      <c r="E176" s="1">
        <v>0</v>
      </c>
    </row>
    <row r="177" spans="1:5" ht="16.5" customHeight="1" x14ac:dyDescent="0.25">
      <c r="A177" s="32">
        <v>354</v>
      </c>
      <c r="B177" s="31">
        <v>153</v>
      </c>
      <c r="C177" s="27" t="s">
        <v>136</v>
      </c>
      <c r="D177" s="3">
        <v>80</v>
      </c>
      <c r="E177" s="1">
        <v>0</v>
      </c>
    </row>
    <row r="178" spans="1:5" ht="18" customHeight="1" x14ac:dyDescent="0.25">
      <c r="A178" s="32">
        <v>358</v>
      </c>
      <c r="B178" s="31">
        <v>154</v>
      </c>
      <c r="C178" s="27" t="s">
        <v>135</v>
      </c>
      <c r="D178" s="3">
        <v>11</v>
      </c>
      <c r="E178" s="1">
        <v>0</v>
      </c>
    </row>
    <row r="179" spans="1:5" ht="18.75" customHeight="1" x14ac:dyDescent="0.25">
      <c r="A179" s="32">
        <v>368</v>
      </c>
      <c r="B179" s="31">
        <v>155</v>
      </c>
      <c r="C179" s="27" t="s">
        <v>134</v>
      </c>
      <c r="D179" s="3">
        <v>21</v>
      </c>
      <c r="E179" s="1">
        <v>0</v>
      </c>
    </row>
    <row r="180" spans="1:5" ht="16.5" customHeight="1" x14ac:dyDescent="0.25">
      <c r="A180" s="32">
        <v>369</v>
      </c>
      <c r="B180" s="31">
        <v>156</v>
      </c>
      <c r="C180" s="27" t="s">
        <v>96</v>
      </c>
      <c r="D180" s="3">
        <v>71</v>
      </c>
      <c r="E180" s="1">
        <v>0</v>
      </c>
    </row>
    <row r="181" spans="1:5" ht="15" customHeight="1" x14ac:dyDescent="0.25">
      <c r="A181" s="32">
        <v>370</v>
      </c>
      <c r="B181" s="31">
        <v>157</v>
      </c>
      <c r="C181" s="27" t="s">
        <v>94</v>
      </c>
      <c r="D181" s="3">
        <v>48</v>
      </c>
      <c r="E181" s="1">
        <v>0</v>
      </c>
    </row>
    <row r="182" spans="1:5" ht="15" customHeight="1" x14ac:dyDescent="0.25">
      <c r="A182" s="34"/>
      <c r="B182" s="31">
        <v>158</v>
      </c>
      <c r="C182" s="27" t="s">
        <v>225</v>
      </c>
      <c r="D182" s="3">
        <v>12</v>
      </c>
      <c r="E182" s="1">
        <v>0</v>
      </c>
    </row>
    <row r="183" spans="1:5" ht="17.25" customHeight="1" x14ac:dyDescent="0.25">
      <c r="A183" s="34"/>
      <c r="B183" s="31">
        <v>159</v>
      </c>
      <c r="C183" s="27" t="s">
        <v>226</v>
      </c>
      <c r="D183" s="3">
        <v>38</v>
      </c>
      <c r="E183" s="1">
        <v>0</v>
      </c>
    </row>
    <row r="184" spans="1:5" x14ac:dyDescent="0.25">
      <c r="B184" s="31">
        <v>160</v>
      </c>
      <c r="C184" s="27" t="s">
        <v>222</v>
      </c>
      <c r="D184" s="3">
        <v>43</v>
      </c>
      <c r="E184" s="1">
        <v>0</v>
      </c>
    </row>
  </sheetData>
  <mergeCells count="1">
    <mergeCell ref="A1:E1"/>
  </mergeCells>
  <pageMargins left="0.8" right="0.4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pane xSplit="1" ySplit="4" topLeftCell="B11" activePane="bottomRight" state="frozen"/>
      <selection activeCell="E24" sqref="E24"/>
      <selection pane="topRight" activeCell="E24" sqref="E24"/>
      <selection pane="bottomLeft" activeCell="E24" sqref="E24"/>
      <selection pane="bottomRight" sqref="A1:E1"/>
    </sheetView>
  </sheetViews>
  <sheetFormatPr defaultColWidth="9.140625" defaultRowHeight="13.5" x14ac:dyDescent="0.2"/>
  <cols>
    <col min="1" max="1" width="4.140625" style="4" customWidth="1"/>
    <col min="2" max="2" width="35" style="12" customWidth="1"/>
    <col min="3" max="3" width="18.42578125" style="12" customWidth="1"/>
    <col min="4" max="4" width="19.7109375" style="12" customWidth="1"/>
    <col min="5" max="5" width="21.28515625" style="54" customWidth="1"/>
    <col min="6" max="16384" width="9.140625" style="12"/>
  </cols>
  <sheetData>
    <row r="1" spans="1:5" ht="35.25" customHeight="1" x14ac:dyDescent="0.2">
      <c r="A1" s="64" t="s">
        <v>263</v>
      </c>
      <c r="B1" s="65"/>
      <c r="C1" s="65"/>
      <c r="D1" s="65"/>
      <c r="E1" s="65"/>
    </row>
    <row r="2" spans="1:5" ht="29.25" customHeight="1" x14ac:dyDescent="0.2">
      <c r="A2" s="66" t="s">
        <v>49</v>
      </c>
      <c r="B2" s="66" t="s">
        <v>1</v>
      </c>
      <c r="C2" s="67" t="s">
        <v>253</v>
      </c>
      <c r="D2" s="67"/>
      <c r="E2" s="45"/>
    </row>
    <row r="3" spans="1:5" s="46" customFormat="1" ht="34.5" customHeight="1" x14ac:dyDescent="0.25">
      <c r="A3" s="66"/>
      <c r="B3" s="66"/>
      <c r="C3" s="25" t="s">
        <v>258</v>
      </c>
      <c r="D3" s="25" t="s">
        <v>259</v>
      </c>
      <c r="E3" s="25" t="s">
        <v>221</v>
      </c>
    </row>
    <row r="4" spans="1:5" s="20" customFormat="1" ht="16.5" customHeight="1" x14ac:dyDescent="0.2">
      <c r="A4" s="10"/>
      <c r="B4" s="10" t="s">
        <v>220</v>
      </c>
      <c r="C4" s="11">
        <f>SUM(C51,C73,C78,C122,C138,C150,C155,C162,C163,C171,C180,C184,C191,C194,C197,C201,C205,)</f>
        <v>50000</v>
      </c>
      <c r="D4" s="11">
        <f>SUM(D51,D73,D78,D122,D138,D150,D155,D162,D163,D171,D180,D184,D191,D194,D197,D201,D205,)</f>
        <v>46800</v>
      </c>
      <c r="E4" s="24"/>
    </row>
    <row r="5" spans="1:5" ht="33.75" customHeight="1" x14ac:dyDescent="0.2">
      <c r="A5" s="18">
        <v>1</v>
      </c>
      <c r="B5" s="35" t="s">
        <v>104</v>
      </c>
      <c r="C5" s="16">
        <v>194</v>
      </c>
      <c r="D5" s="16">
        <v>300</v>
      </c>
      <c r="E5" s="61" t="s">
        <v>254</v>
      </c>
    </row>
    <row r="6" spans="1:5" ht="18.75" customHeight="1" x14ac:dyDescent="0.2">
      <c r="A6" s="18">
        <v>2</v>
      </c>
      <c r="B6" s="35" t="s">
        <v>229</v>
      </c>
      <c r="C6" s="16">
        <v>10</v>
      </c>
      <c r="D6" s="16">
        <v>0</v>
      </c>
      <c r="E6" s="62"/>
    </row>
    <row r="7" spans="1:5" ht="18.75" customHeight="1" x14ac:dyDescent="0.2">
      <c r="A7" s="18">
        <v>3</v>
      </c>
      <c r="B7" s="35" t="s">
        <v>131</v>
      </c>
      <c r="C7" s="16">
        <v>3</v>
      </c>
      <c r="D7" s="16">
        <v>0</v>
      </c>
      <c r="E7" s="62"/>
    </row>
    <row r="8" spans="1:5" ht="18.75" customHeight="1" x14ac:dyDescent="0.2">
      <c r="A8" s="18">
        <v>4</v>
      </c>
      <c r="B8" s="35" t="s">
        <v>83</v>
      </c>
      <c r="C8" s="16">
        <v>2</v>
      </c>
      <c r="D8" s="16">
        <v>0</v>
      </c>
      <c r="E8" s="62"/>
    </row>
    <row r="9" spans="1:5" ht="31.5" customHeight="1" x14ac:dyDescent="0.2">
      <c r="A9" s="18">
        <v>5</v>
      </c>
      <c r="B9" s="35" t="s">
        <v>230</v>
      </c>
      <c r="C9" s="16">
        <v>1</v>
      </c>
      <c r="D9" s="16">
        <v>0</v>
      </c>
      <c r="E9" s="62"/>
    </row>
    <row r="10" spans="1:5" ht="19.5" customHeight="1" x14ac:dyDescent="0.2">
      <c r="A10" s="18">
        <v>6</v>
      </c>
      <c r="B10" s="35" t="s">
        <v>132</v>
      </c>
      <c r="C10" s="16">
        <v>6</v>
      </c>
      <c r="D10" s="16">
        <v>0</v>
      </c>
      <c r="E10" s="62"/>
    </row>
    <row r="11" spans="1:5" ht="31.5" customHeight="1" x14ac:dyDescent="0.2">
      <c r="A11" s="18">
        <v>7</v>
      </c>
      <c r="B11" s="35" t="s">
        <v>227</v>
      </c>
      <c r="C11" s="16">
        <v>17</v>
      </c>
      <c r="D11" s="16">
        <v>0</v>
      </c>
      <c r="E11" s="62"/>
    </row>
    <row r="12" spans="1:5" ht="16.5" customHeight="1" x14ac:dyDescent="0.2">
      <c r="A12" s="18">
        <v>8</v>
      </c>
      <c r="B12" s="35" t="s">
        <v>98</v>
      </c>
      <c r="C12" s="16">
        <v>16</v>
      </c>
      <c r="D12" s="16">
        <v>0</v>
      </c>
      <c r="E12" s="62"/>
    </row>
    <row r="13" spans="1:5" ht="16.5" customHeight="1" x14ac:dyDescent="0.2">
      <c r="A13" s="18">
        <v>9</v>
      </c>
      <c r="B13" s="35" t="s">
        <v>99</v>
      </c>
      <c r="C13" s="16">
        <v>7</v>
      </c>
      <c r="D13" s="16">
        <v>0</v>
      </c>
      <c r="E13" s="62"/>
    </row>
    <row r="14" spans="1:5" ht="16.5" customHeight="1" x14ac:dyDescent="0.2">
      <c r="A14" s="18">
        <v>10</v>
      </c>
      <c r="B14" s="35" t="s">
        <v>232</v>
      </c>
      <c r="C14" s="16">
        <v>8</v>
      </c>
      <c r="D14" s="16">
        <v>0</v>
      </c>
      <c r="E14" s="62"/>
    </row>
    <row r="15" spans="1:5" ht="16.5" customHeight="1" x14ac:dyDescent="0.2">
      <c r="A15" s="18">
        <v>11</v>
      </c>
      <c r="B15" s="35" t="s">
        <v>113</v>
      </c>
      <c r="C15" s="16">
        <v>24</v>
      </c>
      <c r="D15" s="16">
        <v>0</v>
      </c>
      <c r="E15" s="62"/>
    </row>
    <row r="16" spans="1:5" ht="16.5" customHeight="1" x14ac:dyDescent="0.2">
      <c r="A16" s="18">
        <v>12</v>
      </c>
      <c r="B16" s="35" t="s">
        <v>26</v>
      </c>
      <c r="C16" s="16">
        <v>2</v>
      </c>
      <c r="D16" s="16">
        <v>0</v>
      </c>
      <c r="E16" s="62"/>
    </row>
    <row r="17" spans="1:5" ht="16.5" customHeight="1" x14ac:dyDescent="0.2">
      <c r="A17" s="18">
        <v>13</v>
      </c>
      <c r="B17" s="35" t="s">
        <v>27</v>
      </c>
      <c r="C17" s="16">
        <v>5</v>
      </c>
      <c r="D17" s="16">
        <v>0</v>
      </c>
      <c r="E17" s="62"/>
    </row>
    <row r="18" spans="1:5" ht="16.5" customHeight="1" x14ac:dyDescent="0.2">
      <c r="A18" s="18">
        <v>14</v>
      </c>
      <c r="B18" s="35" t="s">
        <v>28</v>
      </c>
      <c r="C18" s="16">
        <v>8</v>
      </c>
      <c r="D18" s="16">
        <v>0</v>
      </c>
      <c r="E18" s="62"/>
    </row>
    <row r="19" spans="1:5" ht="16.5" customHeight="1" x14ac:dyDescent="0.2">
      <c r="A19" s="18">
        <v>15</v>
      </c>
      <c r="B19" s="35" t="s">
        <v>91</v>
      </c>
      <c r="C19" s="16">
        <v>2</v>
      </c>
      <c r="D19" s="16">
        <v>0</v>
      </c>
      <c r="E19" s="62"/>
    </row>
    <row r="20" spans="1:5" ht="16.5" customHeight="1" x14ac:dyDescent="0.2">
      <c r="A20" s="18">
        <v>16</v>
      </c>
      <c r="B20" s="35" t="s">
        <v>218</v>
      </c>
      <c r="C20" s="16">
        <v>73</v>
      </c>
      <c r="D20" s="16">
        <v>0</v>
      </c>
      <c r="E20" s="62"/>
    </row>
    <row r="21" spans="1:5" ht="30" customHeight="1" x14ac:dyDescent="0.2">
      <c r="A21" s="18">
        <v>17</v>
      </c>
      <c r="B21" s="35" t="s">
        <v>67</v>
      </c>
      <c r="C21" s="16">
        <v>230</v>
      </c>
      <c r="D21" s="16">
        <v>0</v>
      </c>
      <c r="E21" s="62"/>
    </row>
    <row r="22" spans="1:5" ht="16.5" customHeight="1" x14ac:dyDescent="0.2">
      <c r="A22" s="18">
        <v>18</v>
      </c>
      <c r="B22" s="2" t="s">
        <v>101</v>
      </c>
      <c r="C22" s="1">
        <v>3</v>
      </c>
      <c r="D22" s="16">
        <v>0</v>
      </c>
      <c r="E22" s="62"/>
    </row>
    <row r="23" spans="1:5" ht="16.5" customHeight="1" x14ac:dyDescent="0.2">
      <c r="A23" s="18">
        <v>19</v>
      </c>
      <c r="B23" s="2" t="s">
        <v>234</v>
      </c>
      <c r="C23" s="1">
        <v>4</v>
      </c>
      <c r="D23" s="16">
        <v>0</v>
      </c>
      <c r="E23" s="62"/>
    </row>
    <row r="24" spans="1:5" ht="30.75" customHeight="1" x14ac:dyDescent="0.2">
      <c r="A24" s="18">
        <v>20</v>
      </c>
      <c r="B24" s="2" t="s">
        <v>233</v>
      </c>
      <c r="C24" s="1">
        <v>52</v>
      </c>
      <c r="D24" s="16">
        <v>0</v>
      </c>
      <c r="E24" s="62"/>
    </row>
    <row r="25" spans="1:5" ht="16.5" customHeight="1" x14ac:dyDescent="0.2">
      <c r="A25" s="18">
        <v>21</v>
      </c>
      <c r="B25" s="2" t="s">
        <v>248</v>
      </c>
      <c r="C25" s="1">
        <v>15</v>
      </c>
      <c r="D25" s="16">
        <v>0</v>
      </c>
      <c r="E25" s="62"/>
    </row>
    <row r="26" spans="1:5" ht="16.5" customHeight="1" x14ac:dyDescent="0.2">
      <c r="A26" s="18">
        <v>22</v>
      </c>
      <c r="B26" s="2" t="s">
        <v>249</v>
      </c>
      <c r="C26" s="1">
        <v>15</v>
      </c>
      <c r="D26" s="16">
        <v>0</v>
      </c>
      <c r="E26" s="62"/>
    </row>
    <row r="27" spans="1:5" ht="31.5" customHeight="1" x14ac:dyDescent="0.2">
      <c r="A27" s="18">
        <v>23</v>
      </c>
      <c r="B27" s="2" t="s">
        <v>240</v>
      </c>
      <c r="C27" s="1">
        <v>58</v>
      </c>
      <c r="D27" s="16">
        <v>0</v>
      </c>
      <c r="E27" s="62"/>
    </row>
    <row r="28" spans="1:5" ht="31.5" customHeight="1" x14ac:dyDescent="0.2">
      <c r="A28" s="18">
        <v>24</v>
      </c>
      <c r="B28" s="2" t="s">
        <v>241</v>
      </c>
      <c r="C28" s="1">
        <v>30</v>
      </c>
      <c r="D28" s="16">
        <v>0</v>
      </c>
      <c r="E28" s="62"/>
    </row>
    <row r="29" spans="1:5" ht="33.75" customHeight="1" x14ac:dyDescent="0.2">
      <c r="A29" s="18">
        <v>25</v>
      </c>
      <c r="B29" s="2" t="s">
        <v>154</v>
      </c>
      <c r="C29" s="1">
        <v>140</v>
      </c>
      <c r="D29" s="16">
        <v>0</v>
      </c>
      <c r="E29" s="62"/>
    </row>
    <row r="30" spans="1:5" ht="33.75" customHeight="1" x14ac:dyDescent="0.2">
      <c r="A30" s="18">
        <v>26</v>
      </c>
      <c r="B30" s="2" t="s">
        <v>251</v>
      </c>
      <c r="C30" s="1">
        <v>8</v>
      </c>
      <c r="D30" s="16">
        <v>0</v>
      </c>
      <c r="E30" s="62"/>
    </row>
    <row r="31" spans="1:5" ht="17.25" customHeight="1" x14ac:dyDescent="0.2">
      <c r="A31" s="18">
        <v>27</v>
      </c>
      <c r="B31" s="2" t="s">
        <v>79</v>
      </c>
      <c r="C31" s="1">
        <v>53</v>
      </c>
      <c r="D31" s="16">
        <v>0</v>
      </c>
      <c r="E31" s="62"/>
    </row>
    <row r="32" spans="1:5" ht="17.25" customHeight="1" x14ac:dyDescent="0.2">
      <c r="A32" s="18">
        <v>28</v>
      </c>
      <c r="B32" s="2" t="s">
        <v>252</v>
      </c>
      <c r="C32" s="1">
        <v>35</v>
      </c>
      <c r="D32" s="16">
        <v>0</v>
      </c>
      <c r="E32" s="62"/>
    </row>
    <row r="33" spans="1:5" ht="18.75" customHeight="1" x14ac:dyDescent="0.2">
      <c r="A33" s="18">
        <v>29</v>
      </c>
      <c r="B33" s="2" t="s">
        <v>146</v>
      </c>
      <c r="C33" s="1">
        <v>74</v>
      </c>
      <c r="D33" s="16">
        <v>0</v>
      </c>
      <c r="E33" s="62"/>
    </row>
    <row r="34" spans="1:5" ht="19.5" customHeight="1" x14ac:dyDescent="0.2">
      <c r="A34" s="18">
        <v>30</v>
      </c>
      <c r="B34" s="2" t="s">
        <v>217</v>
      </c>
      <c r="C34" s="1">
        <v>40</v>
      </c>
      <c r="D34" s="16">
        <v>0</v>
      </c>
      <c r="E34" s="62"/>
    </row>
    <row r="35" spans="1:5" ht="32.25" customHeight="1" x14ac:dyDescent="0.2">
      <c r="A35" s="18">
        <v>31</v>
      </c>
      <c r="B35" s="2" t="s">
        <v>54</v>
      </c>
      <c r="C35" s="1">
        <v>166</v>
      </c>
      <c r="D35" s="16">
        <v>0</v>
      </c>
      <c r="E35" s="62"/>
    </row>
    <row r="36" spans="1:5" ht="33" customHeight="1" x14ac:dyDescent="0.2">
      <c r="A36" s="18">
        <v>32</v>
      </c>
      <c r="B36" s="38" t="s">
        <v>216</v>
      </c>
      <c r="C36" s="1">
        <v>1</v>
      </c>
      <c r="D36" s="16">
        <v>0</v>
      </c>
      <c r="E36" s="62"/>
    </row>
    <row r="37" spans="1:5" ht="31.5" customHeight="1" x14ac:dyDescent="0.2">
      <c r="A37" s="18">
        <v>33</v>
      </c>
      <c r="B37" s="2" t="s">
        <v>66</v>
      </c>
      <c r="C37" s="1">
        <v>27</v>
      </c>
      <c r="D37" s="16">
        <v>0</v>
      </c>
      <c r="E37" s="62"/>
    </row>
    <row r="38" spans="1:5" ht="30.75" customHeight="1" x14ac:dyDescent="0.2">
      <c r="A38" s="18">
        <v>34</v>
      </c>
      <c r="B38" s="38" t="s">
        <v>33</v>
      </c>
      <c r="C38" s="1">
        <v>13</v>
      </c>
      <c r="D38" s="16">
        <v>0</v>
      </c>
      <c r="E38" s="62"/>
    </row>
    <row r="39" spans="1:5" ht="30.75" customHeight="1" x14ac:dyDescent="0.2">
      <c r="A39" s="18">
        <v>35</v>
      </c>
      <c r="B39" s="2" t="s">
        <v>65</v>
      </c>
      <c r="C39" s="1">
        <v>14</v>
      </c>
      <c r="D39" s="16">
        <v>0</v>
      </c>
      <c r="E39" s="62"/>
    </row>
    <row r="40" spans="1:5" ht="18" customHeight="1" x14ac:dyDescent="0.2">
      <c r="A40" s="18">
        <v>36</v>
      </c>
      <c r="B40" s="2" t="s">
        <v>152</v>
      </c>
      <c r="C40" s="1">
        <v>15</v>
      </c>
      <c r="D40" s="16">
        <v>0</v>
      </c>
      <c r="E40" s="62"/>
    </row>
    <row r="41" spans="1:5" ht="17.25" customHeight="1" x14ac:dyDescent="0.2">
      <c r="A41" s="18">
        <v>37</v>
      </c>
      <c r="B41" s="38" t="s">
        <v>215</v>
      </c>
      <c r="C41" s="1">
        <v>250</v>
      </c>
      <c r="D41" s="16">
        <v>0</v>
      </c>
      <c r="E41" s="62"/>
    </row>
    <row r="42" spans="1:5" ht="30" customHeight="1" x14ac:dyDescent="0.2">
      <c r="A42" s="18">
        <v>38</v>
      </c>
      <c r="B42" s="39" t="s">
        <v>214</v>
      </c>
      <c r="C42" s="1">
        <v>10</v>
      </c>
      <c r="D42" s="16">
        <v>0</v>
      </c>
      <c r="E42" s="62"/>
    </row>
    <row r="43" spans="1:5" ht="30" customHeight="1" x14ac:dyDescent="0.2">
      <c r="A43" s="18">
        <v>39</v>
      </c>
      <c r="B43" s="38" t="s">
        <v>141</v>
      </c>
      <c r="C43" s="13">
        <v>10</v>
      </c>
      <c r="D43" s="16">
        <v>0</v>
      </c>
      <c r="E43" s="62"/>
    </row>
    <row r="44" spans="1:5" ht="30" customHeight="1" x14ac:dyDescent="0.2">
      <c r="A44" s="18">
        <v>40</v>
      </c>
      <c r="B44" s="38" t="s">
        <v>222</v>
      </c>
      <c r="C44" s="13">
        <v>43</v>
      </c>
      <c r="D44" s="16">
        <v>0</v>
      </c>
      <c r="E44" s="62"/>
    </row>
    <row r="45" spans="1:5" ht="30" customHeight="1" x14ac:dyDescent="0.2">
      <c r="A45" s="18">
        <v>41</v>
      </c>
      <c r="B45" s="38" t="s">
        <v>247</v>
      </c>
      <c r="C45" s="13">
        <v>15</v>
      </c>
      <c r="D45" s="16">
        <v>0</v>
      </c>
      <c r="E45" s="62"/>
    </row>
    <row r="46" spans="1:5" ht="30" customHeight="1" x14ac:dyDescent="0.2">
      <c r="A46" s="18">
        <v>42</v>
      </c>
      <c r="B46" s="38" t="s">
        <v>245</v>
      </c>
      <c r="C46" s="13">
        <v>26</v>
      </c>
      <c r="D46" s="16">
        <v>0</v>
      </c>
      <c r="E46" s="62"/>
    </row>
    <row r="47" spans="1:5" ht="30" customHeight="1" x14ac:dyDescent="0.2">
      <c r="A47" s="18">
        <v>43</v>
      </c>
      <c r="B47" s="38" t="s">
        <v>238</v>
      </c>
      <c r="C47" s="13">
        <v>16</v>
      </c>
      <c r="D47" s="16">
        <v>0</v>
      </c>
      <c r="E47" s="62"/>
    </row>
    <row r="48" spans="1:5" ht="30" customHeight="1" x14ac:dyDescent="0.2">
      <c r="A48" s="18">
        <v>44</v>
      </c>
      <c r="B48" s="38" t="s">
        <v>239</v>
      </c>
      <c r="C48" s="13">
        <v>58</v>
      </c>
      <c r="D48" s="16">
        <v>0</v>
      </c>
      <c r="E48" s="62"/>
    </row>
    <row r="49" spans="1:5" ht="15.75" customHeight="1" x14ac:dyDescent="0.2">
      <c r="A49" s="18">
        <v>45</v>
      </c>
      <c r="B49" s="38" t="s">
        <v>69</v>
      </c>
      <c r="C49" s="1">
        <v>7</v>
      </c>
      <c r="D49" s="16">
        <v>0</v>
      </c>
      <c r="E49" s="62"/>
    </row>
    <row r="50" spans="1:5" ht="17.25" customHeight="1" x14ac:dyDescent="0.2">
      <c r="A50" s="18">
        <v>46</v>
      </c>
      <c r="B50" s="38" t="s">
        <v>213</v>
      </c>
      <c r="C50" s="1">
        <v>58</v>
      </c>
      <c r="D50" s="16">
        <v>0</v>
      </c>
      <c r="E50" s="62"/>
    </row>
    <row r="51" spans="1:5" s="20" customFormat="1" ht="15.6" customHeight="1" x14ac:dyDescent="0.2">
      <c r="A51" s="10"/>
      <c r="B51" s="10" t="s">
        <v>159</v>
      </c>
      <c r="C51" s="11">
        <f>SUM(C5:C50)</f>
        <v>1864</v>
      </c>
      <c r="D51" s="11">
        <f>SUM(D5:D50)</f>
        <v>300</v>
      </c>
      <c r="E51" s="63"/>
    </row>
    <row r="52" spans="1:5" ht="15.75" customHeight="1" x14ac:dyDescent="0.2">
      <c r="A52" s="18">
        <v>1</v>
      </c>
      <c r="B52" s="2" t="s">
        <v>115</v>
      </c>
      <c r="C52" s="1">
        <v>40</v>
      </c>
      <c r="D52" s="16">
        <v>0</v>
      </c>
      <c r="E52" s="61" t="s">
        <v>212</v>
      </c>
    </row>
    <row r="53" spans="1:5" ht="15.6" customHeight="1" x14ac:dyDescent="0.2">
      <c r="A53" s="18">
        <v>2</v>
      </c>
      <c r="B53" s="42" t="s">
        <v>211</v>
      </c>
      <c r="C53" s="1">
        <v>3</v>
      </c>
      <c r="D53" s="16">
        <v>0</v>
      </c>
      <c r="E53" s="62"/>
    </row>
    <row r="54" spans="1:5" ht="30" customHeight="1" x14ac:dyDescent="0.2">
      <c r="A54" s="18">
        <v>3</v>
      </c>
      <c r="B54" s="2" t="s">
        <v>75</v>
      </c>
      <c r="C54" s="1">
        <v>70</v>
      </c>
      <c r="D54" s="16">
        <v>0</v>
      </c>
      <c r="E54" s="62"/>
    </row>
    <row r="55" spans="1:5" ht="16.5" customHeight="1" x14ac:dyDescent="0.2">
      <c r="A55" s="18">
        <v>4</v>
      </c>
      <c r="B55" s="2" t="s">
        <v>210</v>
      </c>
      <c r="C55" s="1">
        <v>8</v>
      </c>
      <c r="D55" s="16">
        <v>0</v>
      </c>
      <c r="E55" s="62"/>
    </row>
    <row r="56" spans="1:5" ht="15.6" customHeight="1" x14ac:dyDescent="0.2">
      <c r="A56" s="18">
        <v>5</v>
      </c>
      <c r="B56" s="2" t="s">
        <v>40</v>
      </c>
      <c r="C56" s="1">
        <v>15</v>
      </c>
      <c r="D56" s="16">
        <v>0</v>
      </c>
      <c r="E56" s="62"/>
    </row>
    <row r="57" spans="1:5" ht="15" customHeight="1" x14ac:dyDescent="0.2">
      <c r="A57" s="18">
        <v>6</v>
      </c>
      <c r="B57" s="2" t="s">
        <v>50</v>
      </c>
      <c r="C57" s="1">
        <v>16</v>
      </c>
      <c r="D57" s="16">
        <v>0</v>
      </c>
      <c r="E57" s="62"/>
    </row>
    <row r="58" spans="1:5" s="23" customFormat="1" ht="28.5" customHeight="1" x14ac:dyDescent="0.25">
      <c r="A58" s="18">
        <v>7</v>
      </c>
      <c r="B58" s="38" t="s">
        <v>209</v>
      </c>
      <c r="C58" s="1">
        <v>150</v>
      </c>
      <c r="D58" s="16">
        <v>0</v>
      </c>
      <c r="E58" s="62"/>
    </row>
    <row r="59" spans="1:5" s="23" customFormat="1" ht="19.5" customHeight="1" x14ac:dyDescent="0.25">
      <c r="A59" s="18">
        <v>8</v>
      </c>
      <c r="B59" s="2" t="s">
        <v>208</v>
      </c>
      <c r="C59" s="1">
        <v>13</v>
      </c>
      <c r="D59" s="16">
        <v>0</v>
      </c>
      <c r="E59" s="62"/>
    </row>
    <row r="60" spans="1:5" s="23" customFormat="1" ht="18" customHeight="1" x14ac:dyDescent="0.25">
      <c r="A60" s="18">
        <v>9</v>
      </c>
      <c r="B60" s="2" t="s">
        <v>207</v>
      </c>
      <c r="C60" s="1">
        <v>10</v>
      </c>
      <c r="D60" s="16">
        <v>0</v>
      </c>
      <c r="E60" s="62"/>
    </row>
    <row r="61" spans="1:5" s="23" customFormat="1" ht="17.25" customHeight="1" x14ac:dyDescent="0.25">
      <c r="A61" s="18">
        <v>10</v>
      </c>
      <c r="B61" s="2" t="s">
        <v>111</v>
      </c>
      <c r="C61" s="1">
        <v>35</v>
      </c>
      <c r="D61" s="16">
        <v>0</v>
      </c>
      <c r="E61" s="62"/>
    </row>
    <row r="62" spans="1:5" s="23" customFormat="1" ht="19.5" customHeight="1" x14ac:dyDescent="0.25">
      <c r="A62" s="18">
        <v>11</v>
      </c>
      <c r="B62" s="2" t="s">
        <v>206</v>
      </c>
      <c r="C62" s="1">
        <v>60</v>
      </c>
      <c r="D62" s="16">
        <v>0</v>
      </c>
      <c r="E62" s="62"/>
    </row>
    <row r="63" spans="1:5" s="23" customFormat="1" ht="27" customHeight="1" x14ac:dyDescent="0.25">
      <c r="A63" s="18">
        <v>12</v>
      </c>
      <c r="B63" s="2" t="s">
        <v>59</v>
      </c>
      <c r="C63" s="1">
        <v>38</v>
      </c>
      <c r="D63" s="16">
        <v>0</v>
      </c>
      <c r="E63" s="62"/>
    </row>
    <row r="64" spans="1:5" s="23" customFormat="1" ht="18.75" customHeight="1" x14ac:dyDescent="0.25">
      <c r="A64" s="18">
        <v>13</v>
      </c>
      <c r="B64" s="38" t="s">
        <v>57</v>
      </c>
      <c r="C64" s="1">
        <v>43</v>
      </c>
      <c r="D64" s="16">
        <v>0</v>
      </c>
      <c r="E64" s="62"/>
    </row>
    <row r="65" spans="1:5" s="23" customFormat="1" ht="29.25" customHeight="1" x14ac:dyDescent="0.25">
      <c r="A65" s="18">
        <v>14</v>
      </c>
      <c r="B65" s="2" t="s">
        <v>89</v>
      </c>
      <c r="C65" s="1">
        <v>200</v>
      </c>
      <c r="D65" s="16">
        <v>0</v>
      </c>
      <c r="E65" s="62"/>
    </row>
    <row r="66" spans="1:5" s="23" customFormat="1" ht="16.5" customHeight="1" x14ac:dyDescent="0.25">
      <c r="A66" s="18">
        <v>15</v>
      </c>
      <c r="B66" s="42" t="s">
        <v>127</v>
      </c>
      <c r="C66" s="1">
        <v>75</v>
      </c>
      <c r="D66" s="16">
        <v>0</v>
      </c>
      <c r="E66" s="62"/>
    </row>
    <row r="67" spans="1:5" s="23" customFormat="1" ht="16.5" customHeight="1" x14ac:dyDescent="0.25">
      <c r="A67" s="18">
        <v>16</v>
      </c>
      <c r="B67" s="42" t="s">
        <v>205</v>
      </c>
      <c r="C67" s="1">
        <v>16</v>
      </c>
      <c r="D67" s="16">
        <v>0</v>
      </c>
      <c r="E67" s="62"/>
    </row>
    <row r="68" spans="1:5" s="23" customFormat="1" ht="31.5" customHeight="1" x14ac:dyDescent="0.25">
      <c r="A68" s="18">
        <v>17</v>
      </c>
      <c r="B68" s="38" t="s">
        <v>204</v>
      </c>
      <c r="C68" s="1">
        <v>2</v>
      </c>
      <c r="D68" s="16">
        <v>0</v>
      </c>
      <c r="E68" s="62"/>
    </row>
    <row r="69" spans="1:5" s="23" customFormat="1" ht="18" customHeight="1" x14ac:dyDescent="0.25">
      <c r="A69" s="18">
        <v>18</v>
      </c>
      <c r="B69" s="2" t="s">
        <v>44</v>
      </c>
      <c r="C69" s="1">
        <v>24</v>
      </c>
      <c r="D69" s="16">
        <v>0</v>
      </c>
      <c r="E69" s="62"/>
    </row>
    <row r="70" spans="1:5" s="23" customFormat="1" ht="18" customHeight="1" x14ac:dyDescent="0.25">
      <c r="A70" s="18">
        <v>19</v>
      </c>
      <c r="B70" s="2" t="s">
        <v>157</v>
      </c>
      <c r="C70" s="1">
        <v>10</v>
      </c>
      <c r="D70" s="16">
        <v>0</v>
      </c>
      <c r="E70" s="62"/>
    </row>
    <row r="71" spans="1:5" s="23" customFormat="1" ht="30.75" customHeight="1" x14ac:dyDescent="0.25">
      <c r="A71" s="18">
        <v>20</v>
      </c>
      <c r="B71" s="2" t="s">
        <v>158</v>
      </c>
      <c r="C71" s="1">
        <v>63</v>
      </c>
      <c r="D71" s="16">
        <v>0</v>
      </c>
      <c r="E71" s="62"/>
    </row>
    <row r="72" spans="1:5" s="23" customFormat="1" ht="27.75" customHeight="1" x14ac:dyDescent="0.25">
      <c r="A72" s="18">
        <v>21</v>
      </c>
      <c r="B72" s="38" t="s">
        <v>140</v>
      </c>
      <c r="C72" s="1">
        <v>70</v>
      </c>
      <c r="D72" s="16">
        <v>0</v>
      </c>
      <c r="E72" s="62"/>
    </row>
    <row r="73" spans="1:5" s="20" customFormat="1" ht="15.6" customHeight="1" x14ac:dyDescent="0.2">
      <c r="A73" s="10"/>
      <c r="B73" s="10" t="s">
        <v>159</v>
      </c>
      <c r="C73" s="11">
        <f>SUM(C52:C72)</f>
        <v>961</v>
      </c>
      <c r="D73" s="11">
        <f>SUM(D52:D72)</f>
        <v>0</v>
      </c>
      <c r="E73" s="63"/>
    </row>
    <row r="74" spans="1:5" ht="18" customHeight="1" x14ac:dyDescent="0.2">
      <c r="A74" s="18">
        <v>1</v>
      </c>
      <c r="B74" s="41" t="s">
        <v>3</v>
      </c>
      <c r="C74" s="1">
        <v>4960</v>
      </c>
      <c r="D74" s="16">
        <v>0</v>
      </c>
      <c r="E74" s="68" t="s">
        <v>203</v>
      </c>
    </row>
    <row r="75" spans="1:5" ht="30.75" customHeight="1" x14ac:dyDescent="0.2">
      <c r="A75" s="18">
        <v>2</v>
      </c>
      <c r="B75" s="42" t="s">
        <v>23</v>
      </c>
      <c r="C75" s="1">
        <v>100</v>
      </c>
      <c r="D75" s="16">
        <v>0</v>
      </c>
      <c r="E75" s="68"/>
    </row>
    <row r="76" spans="1:5" ht="35.25" customHeight="1" x14ac:dyDescent="0.2">
      <c r="A76" s="18">
        <v>3</v>
      </c>
      <c r="B76" s="42" t="s">
        <v>24</v>
      </c>
      <c r="C76" s="1">
        <v>121</v>
      </c>
      <c r="D76" s="16">
        <v>0</v>
      </c>
      <c r="E76" s="68"/>
    </row>
    <row r="77" spans="1:5" ht="15.95" customHeight="1" x14ac:dyDescent="0.2">
      <c r="A77" s="18">
        <v>4</v>
      </c>
      <c r="B77" s="42" t="s">
        <v>25</v>
      </c>
      <c r="C77" s="1">
        <v>31</v>
      </c>
      <c r="D77" s="16">
        <v>0</v>
      </c>
      <c r="E77" s="68"/>
    </row>
    <row r="78" spans="1:5" s="20" customFormat="1" ht="15.95" customHeight="1" x14ac:dyDescent="0.2">
      <c r="A78" s="10"/>
      <c r="B78" s="43" t="s">
        <v>114</v>
      </c>
      <c r="C78" s="9">
        <f>SUM(C74:C77)</f>
        <v>5212</v>
      </c>
      <c r="D78" s="9">
        <f>SUM(D74:D77)</f>
        <v>0</v>
      </c>
      <c r="E78" s="68"/>
    </row>
    <row r="79" spans="1:5" s="20" customFormat="1" ht="33" customHeight="1" x14ac:dyDescent="0.2">
      <c r="A79" s="14">
        <v>1</v>
      </c>
      <c r="B79" s="8" t="s">
        <v>202</v>
      </c>
      <c r="C79" s="16">
        <v>20</v>
      </c>
      <c r="D79" s="16">
        <v>0</v>
      </c>
      <c r="E79" s="69" t="s">
        <v>202</v>
      </c>
    </row>
    <row r="80" spans="1:5" ht="15" x14ac:dyDescent="0.2">
      <c r="A80" s="14">
        <v>2</v>
      </c>
      <c r="B80" s="39" t="s">
        <v>19</v>
      </c>
      <c r="C80" s="1">
        <v>180</v>
      </c>
      <c r="D80" s="16">
        <v>0</v>
      </c>
      <c r="E80" s="70"/>
    </row>
    <row r="81" spans="1:5" ht="15" x14ac:dyDescent="0.2">
      <c r="A81" s="14">
        <v>3</v>
      </c>
      <c r="B81" s="39" t="s">
        <v>18</v>
      </c>
      <c r="C81" s="1">
        <v>180</v>
      </c>
      <c r="D81" s="16">
        <v>0</v>
      </c>
      <c r="E81" s="70"/>
    </row>
    <row r="82" spans="1:5" ht="32.25" customHeight="1" x14ac:dyDescent="0.2">
      <c r="A82" s="14">
        <v>4</v>
      </c>
      <c r="B82" s="39" t="s">
        <v>120</v>
      </c>
      <c r="C82" s="1">
        <v>140</v>
      </c>
      <c r="D82" s="16">
        <v>0</v>
      </c>
      <c r="E82" s="70"/>
    </row>
    <row r="83" spans="1:5" ht="32.25" customHeight="1" x14ac:dyDescent="0.2">
      <c r="A83" s="14">
        <v>5</v>
      </c>
      <c r="B83" s="39" t="s">
        <v>243</v>
      </c>
      <c r="C83" s="1">
        <v>4</v>
      </c>
      <c r="D83" s="16">
        <v>0</v>
      </c>
      <c r="E83" s="70"/>
    </row>
    <row r="84" spans="1:5" ht="32.25" customHeight="1" x14ac:dyDescent="0.2">
      <c r="A84" s="14">
        <v>6</v>
      </c>
      <c r="B84" s="39" t="s">
        <v>242</v>
      </c>
      <c r="C84" s="1">
        <v>18</v>
      </c>
      <c r="D84" s="16">
        <v>0</v>
      </c>
      <c r="E84" s="70"/>
    </row>
    <row r="85" spans="1:5" ht="30" x14ac:dyDescent="0.2">
      <c r="A85" s="14">
        <v>7</v>
      </c>
      <c r="B85" s="2" t="s">
        <v>112</v>
      </c>
      <c r="C85" s="1">
        <v>30</v>
      </c>
      <c r="D85" s="16">
        <v>0</v>
      </c>
      <c r="E85" s="70"/>
    </row>
    <row r="86" spans="1:5" ht="30" x14ac:dyDescent="0.2">
      <c r="A86" s="14">
        <v>8</v>
      </c>
      <c r="B86" s="2" t="s">
        <v>106</v>
      </c>
      <c r="C86" s="1">
        <v>2</v>
      </c>
      <c r="D86" s="16">
        <v>0</v>
      </c>
      <c r="E86" s="70"/>
    </row>
    <row r="87" spans="1:5" ht="30" x14ac:dyDescent="0.2">
      <c r="A87" s="14">
        <v>9</v>
      </c>
      <c r="B87" s="2" t="s">
        <v>118</v>
      </c>
      <c r="C87" s="1">
        <v>4</v>
      </c>
      <c r="D87" s="16">
        <v>0</v>
      </c>
      <c r="E87" s="70"/>
    </row>
    <row r="88" spans="1:5" ht="30" x14ac:dyDescent="0.2">
      <c r="A88" s="14">
        <v>10</v>
      </c>
      <c r="B88" s="2" t="s">
        <v>119</v>
      </c>
      <c r="C88" s="1">
        <v>1</v>
      </c>
      <c r="D88" s="16">
        <v>0</v>
      </c>
      <c r="E88" s="70"/>
    </row>
    <row r="89" spans="1:5" ht="30" x14ac:dyDescent="0.2">
      <c r="A89" s="14">
        <v>11</v>
      </c>
      <c r="B89" s="2" t="s">
        <v>244</v>
      </c>
      <c r="C89" s="1">
        <v>15</v>
      </c>
      <c r="D89" s="16">
        <v>0</v>
      </c>
      <c r="E89" s="70"/>
    </row>
    <row r="90" spans="1:5" ht="15" x14ac:dyDescent="0.2">
      <c r="A90" s="14">
        <v>12</v>
      </c>
      <c r="B90" s="2" t="s">
        <v>235</v>
      </c>
      <c r="C90" s="1">
        <v>28</v>
      </c>
      <c r="D90" s="16">
        <v>0</v>
      </c>
      <c r="E90" s="70"/>
    </row>
    <row r="91" spans="1:5" ht="19.5" customHeight="1" x14ac:dyDescent="0.2">
      <c r="A91" s="14">
        <v>13</v>
      </c>
      <c r="B91" s="2" t="s">
        <v>105</v>
      </c>
      <c r="C91" s="1">
        <v>40</v>
      </c>
      <c r="D91" s="16">
        <v>0</v>
      </c>
      <c r="E91" s="70"/>
    </row>
    <row r="92" spans="1:5" ht="30.75" customHeight="1" x14ac:dyDescent="0.2">
      <c r="A92" s="14">
        <v>14</v>
      </c>
      <c r="B92" s="2" t="s">
        <v>110</v>
      </c>
      <c r="C92" s="1">
        <v>24</v>
      </c>
      <c r="D92" s="16">
        <v>0</v>
      </c>
      <c r="E92" s="70"/>
    </row>
    <row r="93" spans="1:5" ht="15" x14ac:dyDescent="0.2">
      <c r="A93" s="14">
        <v>15</v>
      </c>
      <c r="B93" s="2" t="s">
        <v>109</v>
      </c>
      <c r="C93" s="1">
        <v>261</v>
      </c>
      <c r="D93" s="16">
        <v>0</v>
      </c>
      <c r="E93" s="70"/>
    </row>
    <row r="94" spans="1:5" ht="18.75" customHeight="1" x14ac:dyDescent="0.2">
      <c r="A94" s="14">
        <v>16</v>
      </c>
      <c r="B94" s="2" t="s">
        <v>201</v>
      </c>
      <c r="C94" s="1">
        <v>20</v>
      </c>
      <c r="D94" s="16">
        <v>0</v>
      </c>
      <c r="E94" s="70"/>
    </row>
    <row r="95" spans="1:5" ht="17.25" customHeight="1" x14ac:dyDescent="0.2">
      <c r="A95" s="14">
        <v>17</v>
      </c>
      <c r="B95" s="2" t="s">
        <v>200</v>
      </c>
      <c r="C95" s="1">
        <v>11</v>
      </c>
      <c r="D95" s="16">
        <v>0</v>
      </c>
      <c r="E95" s="70"/>
    </row>
    <row r="96" spans="1:5" ht="16.5" customHeight="1" x14ac:dyDescent="0.2">
      <c r="A96" s="14">
        <v>18</v>
      </c>
      <c r="B96" s="2" t="s">
        <v>56</v>
      </c>
      <c r="C96" s="1">
        <v>7</v>
      </c>
      <c r="D96" s="16">
        <v>0</v>
      </c>
      <c r="E96" s="70"/>
    </row>
    <row r="97" spans="1:5" ht="45" x14ac:dyDescent="0.2">
      <c r="A97" s="14">
        <v>19</v>
      </c>
      <c r="B97" s="2" t="s">
        <v>74</v>
      </c>
      <c r="C97" s="1">
        <v>2</v>
      </c>
      <c r="D97" s="16">
        <v>0</v>
      </c>
      <c r="E97" s="70"/>
    </row>
    <row r="98" spans="1:5" ht="33.75" customHeight="1" x14ac:dyDescent="0.2">
      <c r="A98" s="14">
        <v>20</v>
      </c>
      <c r="B98" s="2" t="s">
        <v>73</v>
      </c>
      <c r="C98" s="1">
        <v>2</v>
      </c>
      <c r="D98" s="16">
        <v>0</v>
      </c>
      <c r="E98" s="70"/>
    </row>
    <row r="99" spans="1:5" ht="15" x14ac:dyDescent="0.2">
      <c r="A99" s="14">
        <v>21</v>
      </c>
      <c r="B99" s="2" t="s">
        <v>199</v>
      </c>
      <c r="C99" s="1">
        <v>7</v>
      </c>
      <c r="D99" s="16">
        <v>0</v>
      </c>
      <c r="E99" s="70"/>
    </row>
    <row r="100" spans="1:5" ht="15" x14ac:dyDescent="0.2">
      <c r="A100" s="14">
        <v>22</v>
      </c>
      <c r="B100" s="2" t="s">
        <v>77</v>
      </c>
      <c r="C100" s="1">
        <v>66</v>
      </c>
      <c r="D100" s="16">
        <v>0</v>
      </c>
      <c r="E100" s="70"/>
    </row>
    <row r="101" spans="1:5" ht="15" x14ac:dyDescent="0.2">
      <c r="A101" s="14">
        <v>23</v>
      </c>
      <c r="B101" s="2" t="s">
        <v>95</v>
      </c>
      <c r="C101" s="1">
        <v>2</v>
      </c>
      <c r="D101" s="16">
        <v>0</v>
      </c>
      <c r="E101" s="70"/>
    </row>
    <row r="102" spans="1:5" ht="30" x14ac:dyDescent="0.2">
      <c r="A102" s="14">
        <v>24</v>
      </c>
      <c r="B102" s="2" t="s">
        <v>108</v>
      </c>
      <c r="C102" s="1">
        <v>17</v>
      </c>
      <c r="D102" s="16">
        <v>0</v>
      </c>
      <c r="E102" s="70"/>
    </row>
    <row r="103" spans="1:5" ht="30" x14ac:dyDescent="0.2">
      <c r="A103" s="14">
        <v>25</v>
      </c>
      <c r="B103" s="2" t="s">
        <v>97</v>
      </c>
      <c r="C103" s="1">
        <v>46</v>
      </c>
      <c r="D103" s="16">
        <v>0</v>
      </c>
      <c r="E103" s="70"/>
    </row>
    <row r="104" spans="1:5" ht="16.5" customHeight="1" x14ac:dyDescent="0.2">
      <c r="A104" s="14">
        <v>26</v>
      </c>
      <c r="B104" s="2" t="s">
        <v>39</v>
      </c>
      <c r="C104" s="1">
        <v>5</v>
      </c>
      <c r="D104" s="16">
        <v>0</v>
      </c>
      <c r="E104" s="70"/>
    </row>
    <row r="105" spans="1:5" ht="31.5" customHeight="1" x14ac:dyDescent="0.2">
      <c r="A105" s="14">
        <v>27</v>
      </c>
      <c r="B105" s="2" t="s">
        <v>198</v>
      </c>
      <c r="C105" s="1">
        <v>60</v>
      </c>
      <c r="D105" s="16">
        <v>0</v>
      </c>
      <c r="E105" s="70"/>
    </row>
    <row r="106" spans="1:5" ht="30" x14ac:dyDescent="0.2">
      <c r="A106" s="14">
        <v>28</v>
      </c>
      <c r="B106" s="2" t="s">
        <v>134</v>
      </c>
      <c r="C106" s="1">
        <v>21</v>
      </c>
      <c r="D106" s="16">
        <v>0</v>
      </c>
      <c r="E106" s="70"/>
    </row>
    <row r="107" spans="1:5" ht="15" x14ac:dyDescent="0.2">
      <c r="A107" s="14">
        <v>29</v>
      </c>
      <c r="B107" s="2" t="s">
        <v>96</v>
      </c>
      <c r="C107" s="1">
        <v>71</v>
      </c>
      <c r="D107" s="16">
        <v>0</v>
      </c>
      <c r="E107" s="70"/>
    </row>
    <row r="108" spans="1:5" ht="15" x14ac:dyDescent="0.2">
      <c r="A108" s="14">
        <v>30</v>
      </c>
      <c r="B108" s="2" t="s">
        <v>22</v>
      </c>
      <c r="C108" s="1">
        <v>60</v>
      </c>
      <c r="D108" s="16">
        <v>0</v>
      </c>
      <c r="E108" s="70"/>
    </row>
    <row r="109" spans="1:5" ht="27" x14ac:dyDescent="0.2">
      <c r="A109" s="14">
        <v>31</v>
      </c>
      <c r="B109" s="38" t="s">
        <v>42</v>
      </c>
      <c r="C109" s="1">
        <v>37</v>
      </c>
      <c r="D109" s="16">
        <v>0</v>
      </c>
      <c r="E109" s="70"/>
    </row>
    <row r="110" spans="1:5" ht="30" x14ac:dyDescent="0.2">
      <c r="A110" s="14">
        <v>32</v>
      </c>
      <c r="B110" s="2" t="s">
        <v>84</v>
      </c>
      <c r="C110" s="1">
        <v>53</v>
      </c>
      <c r="D110" s="16">
        <v>0</v>
      </c>
      <c r="E110" s="70"/>
    </row>
    <row r="111" spans="1:5" s="23" customFormat="1" ht="17.25" customHeight="1" x14ac:dyDescent="0.25">
      <c r="A111" s="14">
        <v>33</v>
      </c>
      <c r="B111" s="38" t="s">
        <v>46</v>
      </c>
      <c r="C111" s="1">
        <v>200</v>
      </c>
      <c r="D111" s="16">
        <v>0</v>
      </c>
      <c r="E111" s="70"/>
    </row>
    <row r="112" spans="1:5" ht="17.25" customHeight="1" x14ac:dyDescent="0.2">
      <c r="A112" s="14">
        <v>34</v>
      </c>
      <c r="B112" s="2" t="s">
        <v>197</v>
      </c>
      <c r="C112" s="1">
        <v>7</v>
      </c>
      <c r="D112" s="16">
        <v>0</v>
      </c>
      <c r="E112" s="70"/>
    </row>
    <row r="113" spans="1:6" s="23" customFormat="1" ht="18" customHeight="1" x14ac:dyDescent="0.25">
      <c r="A113" s="14">
        <v>35</v>
      </c>
      <c r="B113" s="2" t="s">
        <v>76</v>
      </c>
      <c r="C113" s="1">
        <v>18</v>
      </c>
      <c r="D113" s="16">
        <v>0</v>
      </c>
      <c r="E113" s="70"/>
    </row>
    <row r="114" spans="1:6" s="23" customFormat="1" ht="13.5" customHeight="1" x14ac:dyDescent="0.25">
      <c r="A114" s="14">
        <v>36</v>
      </c>
      <c r="B114" s="38" t="s">
        <v>196</v>
      </c>
      <c r="C114" s="1">
        <v>50</v>
      </c>
      <c r="D114" s="16">
        <v>0</v>
      </c>
      <c r="E114" s="70"/>
    </row>
    <row r="115" spans="1:6" s="23" customFormat="1" ht="33" customHeight="1" x14ac:dyDescent="0.25">
      <c r="A115" s="14">
        <v>37</v>
      </c>
      <c r="B115" s="38" t="s">
        <v>195</v>
      </c>
      <c r="C115" s="13">
        <v>20</v>
      </c>
      <c r="D115" s="16">
        <v>0</v>
      </c>
      <c r="E115" s="70"/>
    </row>
    <row r="116" spans="1:6" ht="21" customHeight="1" x14ac:dyDescent="0.2">
      <c r="A116" s="14">
        <v>38</v>
      </c>
      <c r="B116" s="2" t="s">
        <v>55</v>
      </c>
      <c r="C116" s="1">
        <v>120</v>
      </c>
      <c r="D116" s="16">
        <v>0</v>
      </c>
      <c r="E116" s="70"/>
    </row>
    <row r="117" spans="1:6" ht="30.75" customHeight="1" x14ac:dyDescent="0.2">
      <c r="A117" s="14">
        <v>39</v>
      </c>
      <c r="B117" s="2" t="s">
        <v>38</v>
      </c>
      <c r="C117" s="1">
        <v>65</v>
      </c>
      <c r="D117" s="16">
        <v>0</v>
      </c>
      <c r="E117" s="70"/>
    </row>
    <row r="118" spans="1:6" ht="30.75" customHeight="1" x14ac:dyDescent="0.2">
      <c r="A118" s="14">
        <v>40</v>
      </c>
      <c r="B118" s="2" t="s">
        <v>116</v>
      </c>
      <c r="C118" s="1">
        <v>11</v>
      </c>
      <c r="D118" s="16">
        <v>0</v>
      </c>
      <c r="E118" s="70"/>
    </row>
    <row r="119" spans="1:6" ht="30.75" customHeight="1" x14ac:dyDescent="0.2">
      <c r="A119" s="14">
        <v>41</v>
      </c>
      <c r="B119" s="2" t="s">
        <v>225</v>
      </c>
      <c r="C119" s="1">
        <v>12</v>
      </c>
      <c r="D119" s="16">
        <v>0</v>
      </c>
      <c r="E119" s="70"/>
    </row>
    <row r="120" spans="1:6" ht="30.75" customHeight="1" x14ac:dyDescent="0.2">
      <c r="A120" s="14">
        <v>42</v>
      </c>
      <c r="B120" s="2" t="s">
        <v>226</v>
      </c>
      <c r="C120" s="1">
        <v>38</v>
      </c>
      <c r="D120" s="16">
        <v>0</v>
      </c>
      <c r="E120" s="70"/>
    </row>
    <row r="121" spans="1:6" s="23" customFormat="1" ht="27.75" customHeight="1" x14ac:dyDescent="0.25">
      <c r="A121" s="14">
        <v>43</v>
      </c>
      <c r="B121" s="38" t="s">
        <v>194</v>
      </c>
      <c r="C121" s="1">
        <v>35</v>
      </c>
      <c r="D121" s="16">
        <v>0</v>
      </c>
      <c r="E121" s="70"/>
    </row>
    <row r="122" spans="1:6" s="20" customFormat="1" x14ac:dyDescent="0.2">
      <c r="A122" s="10"/>
      <c r="B122" s="10" t="s">
        <v>159</v>
      </c>
      <c r="C122" s="11">
        <f>SUM(C79:C121)</f>
        <v>2010</v>
      </c>
      <c r="D122" s="11">
        <f>SUM(D79:D121)</f>
        <v>0</v>
      </c>
      <c r="E122" s="71"/>
    </row>
    <row r="123" spans="1:6" ht="19.5" customHeight="1" x14ac:dyDescent="0.2">
      <c r="A123" s="18">
        <v>1</v>
      </c>
      <c r="B123" s="2" t="s">
        <v>63</v>
      </c>
      <c r="C123" s="1">
        <v>85</v>
      </c>
      <c r="D123" s="16">
        <v>0</v>
      </c>
      <c r="E123" s="61" t="s">
        <v>193</v>
      </c>
      <c r="F123" s="55"/>
    </row>
    <row r="124" spans="1:6" ht="28.5" customHeight="1" x14ac:dyDescent="0.2">
      <c r="A124" s="18">
        <v>2</v>
      </c>
      <c r="B124" s="2" t="s">
        <v>70</v>
      </c>
      <c r="C124" s="1">
        <v>80</v>
      </c>
      <c r="D124" s="16">
        <v>0</v>
      </c>
      <c r="E124" s="62"/>
    </row>
    <row r="125" spans="1:6" ht="15" x14ac:dyDescent="0.2">
      <c r="A125" s="18">
        <v>3</v>
      </c>
      <c r="B125" s="39" t="s">
        <v>29</v>
      </c>
      <c r="C125" s="1">
        <v>70</v>
      </c>
      <c r="D125" s="16">
        <v>0</v>
      </c>
      <c r="E125" s="62"/>
    </row>
    <row r="126" spans="1:6" x14ac:dyDescent="0.2">
      <c r="A126" s="18">
        <v>4</v>
      </c>
      <c r="B126" s="39" t="s">
        <v>17</v>
      </c>
      <c r="C126" s="13">
        <v>40</v>
      </c>
      <c r="D126" s="16">
        <v>0</v>
      </c>
      <c r="E126" s="62"/>
    </row>
    <row r="127" spans="1:6" ht="15" x14ac:dyDescent="0.2">
      <c r="A127" s="18">
        <v>5</v>
      </c>
      <c r="B127" s="2" t="s">
        <v>78</v>
      </c>
      <c r="C127" s="1">
        <v>28</v>
      </c>
      <c r="D127" s="16">
        <v>0</v>
      </c>
      <c r="E127" s="62"/>
    </row>
    <row r="128" spans="1:6" ht="32.25" customHeight="1" x14ac:dyDescent="0.2">
      <c r="A128" s="18">
        <v>6</v>
      </c>
      <c r="B128" s="42" t="s">
        <v>192</v>
      </c>
      <c r="C128" s="1">
        <v>100</v>
      </c>
      <c r="D128" s="16">
        <v>0</v>
      </c>
      <c r="E128" s="62"/>
    </row>
    <row r="129" spans="1:5" ht="30" x14ac:dyDescent="0.2">
      <c r="A129" s="18">
        <v>7</v>
      </c>
      <c r="B129" s="2" t="s">
        <v>93</v>
      </c>
      <c r="C129" s="1">
        <v>10</v>
      </c>
      <c r="D129" s="16">
        <v>0</v>
      </c>
      <c r="E129" s="62"/>
    </row>
    <row r="130" spans="1:5" ht="31.5" customHeight="1" x14ac:dyDescent="0.2">
      <c r="A130" s="18">
        <v>8</v>
      </c>
      <c r="B130" s="2" t="s">
        <v>36</v>
      </c>
      <c r="C130" s="1">
        <v>1</v>
      </c>
      <c r="D130" s="16">
        <v>0</v>
      </c>
      <c r="E130" s="62"/>
    </row>
    <row r="131" spans="1:5" ht="31.5" customHeight="1" x14ac:dyDescent="0.2">
      <c r="A131" s="18">
        <v>9</v>
      </c>
      <c r="B131" s="2" t="s">
        <v>90</v>
      </c>
      <c r="C131" s="1">
        <v>50</v>
      </c>
      <c r="D131" s="16">
        <v>0</v>
      </c>
      <c r="E131" s="62"/>
    </row>
    <row r="132" spans="1:5" ht="32.25" customHeight="1" x14ac:dyDescent="0.2">
      <c r="A132" s="18">
        <v>10</v>
      </c>
      <c r="B132" s="38" t="s">
        <v>191</v>
      </c>
      <c r="C132" s="1">
        <v>20</v>
      </c>
      <c r="D132" s="16">
        <v>0</v>
      </c>
      <c r="E132" s="62"/>
    </row>
    <row r="133" spans="1:5" ht="18.75" customHeight="1" x14ac:dyDescent="0.2">
      <c r="A133" s="18">
        <v>11</v>
      </c>
      <c r="B133" s="38" t="s">
        <v>37</v>
      </c>
      <c r="C133" s="1">
        <v>44</v>
      </c>
      <c r="D133" s="16">
        <v>0</v>
      </c>
      <c r="E133" s="62"/>
    </row>
    <row r="134" spans="1:5" ht="30" customHeight="1" x14ac:dyDescent="0.2">
      <c r="A134" s="18">
        <v>12</v>
      </c>
      <c r="B134" s="38" t="s">
        <v>190</v>
      </c>
      <c r="C134" s="1">
        <v>1316</v>
      </c>
      <c r="D134" s="16">
        <v>0</v>
      </c>
      <c r="E134" s="62"/>
    </row>
    <row r="135" spans="1:5" ht="30" customHeight="1" x14ac:dyDescent="0.2">
      <c r="A135" s="18">
        <v>13</v>
      </c>
      <c r="B135" s="38" t="s">
        <v>224</v>
      </c>
      <c r="C135" s="1">
        <v>5</v>
      </c>
      <c r="D135" s="16">
        <v>0</v>
      </c>
      <c r="E135" s="62"/>
    </row>
    <row r="136" spans="1:5" ht="30" customHeight="1" x14ac:dyDescent="0.2">
      <c r="A136" s="18">
        <v>14</v>
      </c>
      <c r="B136" s="38" t="s">
        <v>219</v>
      </c>
      <c r="C136" s="1">
        <v>4</v>
      </c>
      <c r="D136" s="16">
        <v>0</v>
      </c>
      <c r="E136" s="62"/>
    </row>
    <row r="137" spans="1:5" s="23" customFormat="1" ht="18" customHeight="1" x14ac:dyDescent="0.25">
      <c r="A137" s="18">
        <v>15</v>
      </c>
      <c r="B137" s="2" t="s">
        <v>52</v>
      </c>
      <c r="C137" s="1">
        <v>100</v>
      </c>
      <c r="D137" s="16">
        <v>0</v>
      </c>
      <c r="E137" s="62"/>
    </row>
    <row r="138" spans="1:5" s="20" customFormat="1" x14ac:dyDescent="0.2">
      <c r="A138" s="10"/>
      <c r="B138" s="10" t="s">
        <v>114</v>
      </c>
      <c r="C138" s="11">
        <f>SUM(C123:C137)</f>
        <v>1953</v>
      </c>
      <c r="D138" s="11">
        <f>SUM(D123:D137)</f>
        <v>0</v>
      </c>
      <c r="E138" s="63"/>
    </row>
    <row r="139" spans="1:5" s="19" customFormat="1" ht="15" customHeight="1" x14ac:dyDescent="0.2">
      <c r="A139" s="18">
        <v>1</v>
      </c>
      <c r="B139" s="41" t="s">
        <v>5</v>
      </c>
      <c r="C139" s="1">
        <v>2890</v>
      </c>
      <c r="D139" s="16">
        <v>0</v>
      </c>
      <c r="E139" s="61" t="s">
        <v>189</v>
      </c>
    </row>
    <row r="140" spans="1:5" ht="27" x14ac:dyDescent="0.2">
      <c r="A140" s="18">
        <v>2</v>
      </c>
      <c r="B140" s="39" t="s">
        <v>64</v>
      </c>
      <c r="C140" s="1">
        <v>234</v>
      </c>
      <c r="D140" s="16">
        <v>0</v>
      </c>
      <c r="E140" s="62"/>
    </row>
    <row r="141" spans="1:5" ht="30" x14ac:dyDescent="0.2">
      <c r="A141" s="18">
        <v>3</v>
      </c>
      <c r="B141" s="2" t="s">
        <v>188</v>
      </c>
      <c r="C141" s="1">
        <v>230</v>
      </c>
      <c r="D141" s="16">
        <v>0</v>
      </c>
      <c r="E141" s="62"/>
    </row>
    <row r="142" spans="1:5" ht="45" x14ac:dyDescent="0.2">
      <c r="A142" s="18">
        <v>4</v>
      </c>
      <c r="B142" s="42" t="s">
        <v>168</v>
      </c>
      <c r="C142" s="1">
        <v>3791</v>
      </c>
      <c r="D142" s="16">
        <v>0</v>
      </c>
      <c r="E142" s="62"/>
    </row>
    <row r="143" spans="1:5" ht="19.5" customHeight="1" x14ac:dyDescent="0.2">
      <c r="A143" s="18">
        <v>5</v>
      </c>
      <c r="B143" s="2" t="s">
        <v>62</v>
      </c>
      <c r="C143" s="1">
        <v>12</v>
      </c>
      <c r="D143" s="16">
        <v>0</v>
      </c>
      <c r="E143" s="62"/>
    </row>
    <row r="144" spans="1:5" ht="18" customHeight="1" x14ac:dyDescent="0.2">
      <c r="A144" s="18">
        <v>6</v>
      </c>
      <c r="B144" s="2" t="s">
        <v>187</v>
      </c>
      <c r="C144" s="1">
        <v>20</v>
      </c>
      <c r="D144" s="16">
        <v>0</v>
      </c>
      <c r="E144" s="62"/>
    </row>
    <row r="145" spans="1:5" ht="18.75" customHeight="1" x14ac:dyDescent="0.2">
      <c r="A145" s="18">
        <v>7</v>
      </c>
      <c r="B145" s="2" t="s">
        <v>136</v>
      </c>
      <c r="C145" s="1">
        <v>80</v>
      </c>
      <c r="D145" s="16">
        <v>0</v>
      </c>
      <c r="E145" s="62"/>
    </row>
    <row r="146" spans="1:5" ht="19.5" customHeight="1" x14ac:dyDescent="0.2">
      <c r="A146" s="18">
        <v>8</v>
      </c>
      <c r="B146" s="38" t="s">
        <v>186</v>
      </c>
      <c r="C146" s="1">
        <v>100</v>
      </c>
      <c r="D146" s="16">
        <v>0</v>
      </c>
      <c r="E146" s="62"/>
    </row>
    <row r="147" spans="1:5" ht="19.5" customHeight="1" x14ac:dyDescent="0.2">
      <c r="A147" s="18">
        <v>9</v>
      </c>
      <c r="B147" s="38" t="s">
        <v>21</v>
      </c>
      <c r="C147" s="1">
        <v>25</v>
      </c>
      <c r="D147" s="16">
        <v>0</v>
      </c>
      <c r="E147" s="62"/>
    </row>
    <row r="148" spans="1:5" ht="26.25" customHeight="1" x14ac:dyDescent="0.2">
      <c r="A148" s="18">
        <v>10</v>
      </c>
      <c r="B148" s="38" t="s">
        <v>250</v>
      </c>
      <c r="C148" s="1">
        <v>81</v>
      </c>
      <c r="D148" s="16">
        <v>0</v>
      </c>
      <c r="E148" s="62"/>
    </row>
    <row r="149" spans="1:5" ht="19.5" customHeight="1" x14ac:dyDescent="0.2">
      <c r="A149" s="18">
        <v>11</v>
      </c>
      <c r="B149" s="38" t="s">
        <v>231</v>
      </c>
      <c r="C149" s="1">
        <v>27</v>
      </c>
      <c r="D149" s="16">
        <v>0</v>
      </c>
      <c r="E149" s="62"/>
    </row>
    <row r="150" spans="1:5" s="20" customFormat="1" ht="16.5" customHeight="1" x14ac:dyDescent="0.2">
      <c r="A150" s="10"/>
      <c r="B150" s="10" t="s">
        <v>159</v>
      </c>
      <c r="C150" s="11">
        <f>SUM(C139:C149)</f>
        <v>7490</v>
      </c>
      <c r="D150" s="11">
        <f>SUM(D139:D149)</f>
        <v>0</v>
      </c>
      <c r="E150" s="63"/>
    </row>
    <row r="151" spans="1:5" s="19" customFormat="1" ht="17.25" customHeight="1" x14ac:dyDescent="0.2">
      <c r="A151" s="18">
        <v>1</v>
      </c>
      <c r="B151" s="41" t="s">
        <v>4</v>
      </c>
      <c r="C151" s="1">
        <v>2140</v>
      </c>
      <c r="D151" s="1">
        <v>1200</v>
      </c>
      <c r="E151" s="61" t="s">
        <v>185</v>
      </c>
    </row>
    <row r="152" spans="1:5" s="15" customFormat="1" ht="24" customHeight="1" x14ac:dyDescent="0.2">
      <c r="A152" s="18">
        <v>2</v>
      </c>
      <c r="B152" s="2" t="s">
        <v>184</v>
      </c>
      <c r="C152" s="1">
        <v>200</v>
      </c>
      <c r="D152" s="16">
        <v>0</v>
      </c>
      <c r="E152" s="62"/>
    </row>
    <row r="153" spans="1:5" ht="16.5" customHeight="1" x14ac:dyDescent="0.2">
      <c r="A153" s="18">
        <v>3</v>
      </c>
      <c r="B153" s="39" t="s">
        <v>31</v>
      </c>
      <c r="C153" s="1">
        <v>250</v>
      </c>
      <c r="D153" s="16">
        <v>0</v>
      </c>
      <c r="E153" s="62"/>
    </row>
    <row r="154" spans="1:5" ht="15.75" customHeight="1" x14ac:dyDescent="0.2">
      <c r="A154" s="18">
        <v>4</v>
      </c>
      <c r="B154" s="38" t="s">
        <v>183</v>
      </c>
      <c r="C154" s="13">
        <v>10</v>
      </c>
      <c r="D154" s="16">
        <v>0</v>
      </c>
      <c r="E154" s="62"/>
    </row>
    <row r="155" spans="1:5" s="20" customFormat="1" ht="17.25" customHeight="1" x14ac:dyDescent="0.2">
      <c r="A155" s="10"/>
      <c r="B155" s="10" t="s">
        <v>159</v>
      </c>
      <c r="C155" s="11">
        <f>SUM(C151:C154)</f>
        <v>2600</v>
      </c>
      <c r="D155" s="11">
        <f>SUM(D151:D154)</f>
        <v>1200</v>
      </c>
      <c r="E155" s="63"/>
    </row>
    <row r="156" spans="1:5" s="19" customFormat="1" ht="17.25" customHeight="1" x14ac:dyDescent="0.2">
      <c r="A156" s="18">
        <v>1</v>
      </c>
      <c r="B156" s="41" t="s">
        <v>6</v>
      </c>
      <c r="C156" s="1">
        <v>3100</v>
      </c>
      <c r="D156" s="1">
        <v>3000</v>
      </c>
      <c r="E156" s="61" t="s">
        <v>182</v>
      </c>
    </row>
    <row r="157" spans="1:5" s="15" customFormat="1" ht="19.149999999999999" customHeight="1" x14ac:dyDescent="0.2">
      <c r="A157" s="14">
        <v>2</v>
      </c>
      <c r="B157" s="47" t="s">
        <v>223</v>
      </c>
      <c r="C157" s="16">
        <v>2</v>
      </c>
      <c r="D157" s="16">
        <v>0</v>
      </c>
      <c r="E157" s="62"/>
    </row>
    <row r="158" spans="1:5" s="19" customFormat="1" ht="33.75" customHeight="1" x14ac:dyDescent="0.2">
      <c r="A158" s="18">
        <v>3</v>
      </c>
      <c r="B158" s="42" t="s">
        <v>168</v>
      </c>
      <c r="C158" s="1">
        <v>480</v>
      </c>
      <c r="D158" s="16">
        <v>0</v>
      </c>
      <c r="E158" s="62"/>
    </row>
    <row r="159" spans="1:5" s="22" customFormat="1" ht="19.5" customHeight="1" x14ac:dyDescent="0.2">
      <c r="A159" s="14">
        <v>4</v>
      </c>
      <c r="B159" s="2" t="s">
        <v>181</v>
      </c>
      <c r="C159" s="1">
        <v>96</v>
      </c>
      <c r="D159" s="16">
        <v>0</v>
      </c>
      <c r="E159" s="62"/>
    </row>
    <row r="160" spans="1:5" ht="19.5" customHeight="1" x14ac:dyDescent="0.2">
      <c r="A160" s="18">
        <v>5</v>
      </c>
      <c r="B160" s="38" t="s">
        <v>41</v>
      </c>
      <c r="C160" s="1">
        <v>80</v>
      </c>
      <c r="D160" s="16">
        <v>0</v>
      </c>
      <c r="E160" s="62"/>
    </row>
    <row r="161" spans="1:7" ht="20.25" customHeight="1" x14ac:dyDescent="0.2">
      <c r="A161" s="14">
        <v>6</v>
      </c>
      <c r="B161" s="38" t="s">
        <v>180</v>
      </c>
      <c r="C161" s="13">
        <v>28</v>
      </c>
      <c r="D161" s="16">
        <v>0</v>
      </c>
      <c r="E161" s="62"/>
    </row>
    <row r="162" spans="1:7" s="20" customFormat="1" ht="16.5" customHeight="1" x14ac:dyDescent="0.2">
      <c r="A162" s="10"/>
      <c r="B162" s="10" t="s">
        <v>159</v>
      </c>
      <c r="C162" s="11">
        <f>SUM(C156:C161)</f>
        <v>3786</v>
      </c>
      <c r="D162" s="11">
        <f>SUM(D156:D161)</f>
        <v>3000</v>
      </c>
      <c r="E162" s="63"/>
    </row>
    <row r="163" spans="1:7" s="20" customFormat="1" ht="45.75" customHeight="1" x14ac:dyDescent="0.2">
      <c r="A163" s="10"/>
      <c r="B163" s="8" t="s">
        <v>179</v>
      </c>
      <c r="C163" s="9">
        <v>3160</v>
      </c>
      <c r="D163" s="9">
        <v>2700</v>
      </c>
      <c r="E163" s="40" t="s">
        <v>178</v>
      </c>
    </row>
    <row r="164" spans="1:7" s="20" customFormat="1" ht="20.25" customHeight="1" x14ac:dyDescent="0.2">
      <c r="A164" s="14">
        <v>1</v>
      </c>
      <c r="B164" s="8" t="s">
        <v>12</v>
      </c>
      <c r="C164" s="9">
        <v>3190</v>
      </c>
      <c r="D164" s="9">
        <v>2700</v>
      </c>
      <c r="E164" s="69" t="s">
        <v>177</v>
      </c>
    </row>
    <row r="165" spans="1:7" s="15" customFormat="1" ht="30" x14ac:dyDescent="0.2">
      <c r="A165" s="14">
        <v>2</v>
      </c>
      <c r="B165" s="2" t="s">
        <v>121</v>
      </c>
      <c r="C165" s="1">
        <v>9</v>
      </c>
      <c r="D165" s="16">
        <v>0</v>
      </c>
      <c r="E165" s="70"/>
    </row>
    <row r="166" spans="1:7" s="15" customFormat="1" ht="17.25" customHeight="1" x14ac:dyDescent="0.2">
      <c r="A166" s="14">
        <v>3</v>
      </c>
      <c r="B166" s="2" t="s">
        <v>176</v>
      </c>
      <c r="C166" s="1">
        <v>23</v>
      </c>
      <c r="D166" s="16">
        <v>0</v>
      </c>
      <c r="E166" s="70"/>
    </row>
    <row r="167" spans="1:7" s="15" customFormat="1" ht="18.75" customHeight="1" x14ac:dyDescent="0.2">
      <c r="A167" s="14">
        <v>4</v>
      </c>
      <c r="B167" s="2" t="s">
        <v>149</v>
      </c>
      <c r="C167" s="1">
        <v>9</v>
      </c>
      <c r="D167" s="16">
        <v>0</v>
      </c>
      <c r="E167" s="70"/>
    </row>
    <row r="168" spans="1:7" s="15" customFormat="1" ht="18" customHeight="1" x14ac:dyDescent="0.2">
      <c r="A168" s="14">
        <v>5</v>
      </c>
      <c r="B168" s="2" t="s">
        <v>80</v>
      </c>
      <c r="C168" s="1">
        <v>75</v>
      </c>
      <c r="D168" s="16">
        <v>0</v>
      </c>
      <c r="E168" s="70"/>
    </row>
    <row r="169" spans="1:7" ht="19.5" customHeight="1" x14ac:dyDescent="0.2">
      <c r="A169" s="14">
        <v>6</v>
      </c>
      <c r="B169" s="2" t="s">
        <v>175</v>
      </c>
      <c r="C169" s="1">
        <v>53</v>
      </c>
      <c r="D169" s="16">
        <v>0</v>
      </c>
      <c r="E169" s="70"/>
    </row>
    <row r="170" spans="1:7" ht="18.75" customHeight="1" x14ac:dyDescent="0.2">
      <c r="A170" s="14">
        <v>7</v>
      </c>
      <c r="B170" s="39" t="s">
        <v>174</v>
      </c>
      <c r="C170" s="1">
        <v>250</v>
      </c>
      <c r="D170" s="16">
        <v>0</v>
      </c>
      <c r="E170" s="70"/>
    </row>
    <row r="171" spans="1:7" s="20" customFormat="1" x14ac:dyDescent="0.2">
      <c r="A171" s="10"/>
      <c r="B171" s="10" t="s">
        <v>159</v>
      </c>
      <c r="C171" s="11">
        <f>SUM(C164:C170)</f>
        <v>3609</v>
      </c>
      <c r="D171" s="11">
        <f>SUM(D164:D170)</f>
        <v>2700</v>
      </c>
      <c r="E171" s="71"/>
      <c r="G171" s="20" t="s">
        <v>47</v>
      </c>
    </row>
    <row r="172" spans="1:7" s="19" customFormat="1" ht="18.75" customHeight="1" x14ac:dyDescent="0.2">
      <c r="A172" s="18">
        <v>1</v>
      </c>
      <c r="B172" s="41" t="s">
        <v>11</v>
      </c>
      <c r="C172" s="1">
        <v>3280</v>
      </c>
      <c r="D172" s="1">
        <v>9000</v>
      </c>
      <c r="E172" s="61" t="s">
        <v>173</v>
      </c>
    </row>
    <row r="173" spans="1:7" s="22" customFormat="1" ht="19.5" customHeight="1" x14ac:dyDescent="0.2">
      <c r="A173" s="18">
        <v>2</v>
      </c>
      <c r="B173" s="2" t="s">
        <v>166</v>
      </c>
      <c r="C173" s="13">
        <v>8</v>
      </c>
      <c r="D173" s="16">
        <v>0</v>
      </c>
      <c r="E173" s="62"/>
    </row>
    <row r="174" spans="1:7" ht="17.25" customHeight="1" x14ac:dyDescent="0.2">
      <c r="A174" s="18">
        <v>3</v>
      </c>
      <c r="B174" s="38" t="s">
        <v>34</v>
      </c>
      <c r="C174" s="13">
        <v>9</v>
      </c>
      <c r="D174" s="16">
        <v>0</v>
      </c>
      <c r="E174" s="62"/>
    </row>
    <row r="175" spans="1:7" ht="17.25" customHeight="1" x14ac:dyDescent="0.2">
      <c r="A175" s="18">
        <v>4</v>
      </c>
      <c r="B175" s="39" t="s">
        <v>20</v>
      </c>
      <c r="C175" s="13">
        <v>30</v>
      </c>
      <c r="D175" s="16">
        <v>0</v>
      </c>
      <c r="E175" s="62"/>
    </row>
    <row r="176" spans="1:7" ht="18" customHeight="1" x14ac:dyDescent="0.2">
      <c r="A176" s="18">
        <v>5</v>
      </c>
      <c r="B176" s="2" t="s">
        <v>172</v>
      </c>
      <c r="C176" s="1">
        <v>48</v>
      </c>
      <c r="D176" s="16">
        <v>0</v>
      </c>
      <c r="E176" s="62"/>
    </row>
    <row r="177" spans="1:5" ht="18.75" customHeight="1" x14ac:dyDescent="0.2">
      <c r="A177" s="18">
        <v>6</v>
      </c>
      <c r="B177" s="38" t="s">
        <v>171</v>
      </c>
      <c r="C177" s="1">
        <v>68</v>
      </c>
      <c r="D177" s="16">
        <v>0</v>
      </c>
      <c r="E177" s="62"/>
    </row>
    <row r="178" spans="1:5" ht="18.75" customHeight="1" x14ac:dyDescent="0.2">
      <c r="A178" s="18">
        <v>7</v>
      </c>
      <c r="B178" s="38" t="s">
        <v>236</v>
      </c>
      <c r="C178" s="1">
        <v>38</v>
      </c>
      <c r="D178" s="16">
        <v>0</v>
      </c>
      <c r="E178" s="62"/>
    </row>
    <row r="179" spans="1:5" ht="18" customHeight="1" x14ac:dyDescent="0.2">
      <c r="A179" s="18">
        <v>8</v>
      </c>
      <c r="B179" s="17" t="s">
        <v>170</v>
      </c>
      <c r="C179" s="1">
        <v>70</v>
      </c>
      <c r="D179" s="16">
        <v>0</v>
      </c>
      <c r="E179" s="62"/>
    </row>
    <row r="180" spans="1:5" s="20" customFormat="1" ht="18.75" customHeight="1" x14ac:dyDescent="0.2">
      <c r="A180" s="10"/>
      <c r="B180" s="10" t="s">
        <v>159</v>
      </c>
      <c r="C180" s="11">
        <f>SUM(C172:C179)</f>
        <v>3551</v>
      </c>
      <c r="D180" s="11">
        <f>SUM(D172:D179)</f>
        <v>9000</v>
      </c>
      <c r="E180" s="63"/>
    </row>
    <row r="181" spans="1:5" s="19" customFormat="1" ht="23.25" customHeight="1" x14ac:dyDescent="0.2">
      <c r="A181" s="18">
        <v>1</v>
      </c>
      <c r="B181" s="41" t="s">
        <v>10</v>
      </c>
      <c r="C181" s="1">
        <v>1990</v>
      </c>
      <c r="D181" s="1">
        <v>15600</v>
      </c>
      <c r="E181" s="61" t="s">
        <v>169</v>
      </c>
    </row>
    <row r="182" spans="1:5" s="15" customFormat="1" ht="17.25" customHeight="1" x14ac:dyDescent="0.2">
      <c r="A182" s="14">
        <v>2</v>
      </c>
      <c r="B182" s="47" t="s">
        <v>223</v>
      </c>
      <c r="C182" s="16">
        <v>9</v>
      </c>
      <c r="D182" s="16">
        <v>0</v>
      </c>
      <c r="E182" s="62"/>
    </row>
    <row r="183" spans="1:5" s="15" customFormat="1" ht="45" x14ac:dyDescent="0.2">
      <c r="A183" s="18">
        <v>3</v>
      </c>
      <c r="B183" s="42" t="s">
        <v>168</v>
      </c>
      <c r="C183" s="16">
        <v>329</v>
      </c>
      <c r="D183" s="16">
        <v>0</v>
      </c>
      <c r="E183" s="62"/>
    </row>
    <row r="184" spans="1:5" s="20" customFormat="1" ht="15.75" customHeight="1" x14ac:dyDescent="0.2">
      <c r="A184" s="10"/>
      <c r="B184" s="10" t="s">
        <v>159</v>
      </c>
      <c r="C184" s="11">
        <f>SUM(C181:C183)</f>
        <v>2328</v>
      </c>
      <c r="D184" s="11">
        <f>SUM(D181:D183)</f>
        <v>15600</v>
      </c>
      <c r="E184" s="63"/>
    </row>
    <row r="185" spans="1:5" s="19" customFormat="1" ht="18" customHeight="1" x14ac:dyDescent="0.2">
      <c r="A185" s="18">
        <v>1</v>
      </c>
      <c r="B185" s="41" t="s">
        <v>9</v>
      </c>
      <c r="C185" s="1">
        <v>2530</v>
      </c>
      <c r="D185" s="1">
        <v>3150</v>
      </c>
      <c r="E185" s="61" t="s">
        <v>167</v>
      </c>
    </row>
    <row r="186" spans="1:5" ht="15.75" customHeight="1" x14ac:dyDescent="0.2">
      <c r="A186" s="18">
        <v>2</v>
      </c>
      <c r="B186" s="39" t="s">
        <v>20</v>
      </c>
      <c r="C186" s="13">
        <v>50</v>
      </c>
      <c r="D186" s="16">
        <v>0</v>
      </c>
      <c r="E186" s="62"/>
    </row>
    <row r="187" spans="1:5" ht="17.25" customHeight="1" x14ac:dyDescent="0.2">
      <c r="A187" s="18">
        <v>3</v>
      </c>
      <c r="B187" s="2" t="s">
        <v>166</v>
      </c>
      <c r="C187" s="13">
        <v>15</v>
      </c>
      <c r="D187" s="16">
        <v>0</v>
      </c>
      <c r="E187" s="62"/>
    </row>
    <row r="188" spans="1:5" ht="17.25" customHeight="1" x14ac:dyDescent="0.2">
      <c r="A188" s="18">
        <v>4</v>
      </c>
      <c r="B188" s="2" t="s">
        <v>143</v>
      </c>
      <c r="C188" s="1">
        <v>17</v>
      </c>
      <c r="D188" s="16">
        <v>0</v>
      </c>
      <c r="E188" s="62"/>
    </row>
    <row r="189" spans="1:5" ht="30" x14ac:dyDescent="0.2">
      <c r="A189" s="18">
        <v>5</v>
      </c>
      <c r="B189" s="2" t="s">
        <v>135</v>
      </c>
      <c r="C189" s="1">
        <v>11</v>
      </c>
      <c r="D189" s="16">
        <v>0</v>
      </c>
      <c r="E189" s="62"/>
    </row>
    <row r="190" spans="1:5" ht="20.25" customHeight="1" x14ac:dyDescent="0.2">
      <c r="A190" s="18">
        <v>6</v>
      </c>
      <c r="B190" s="2" t="s">
        <v>86</v>
      </c>
      <c r="C190" s="1">
        <v>57</v>
      </c>
      <c r="D190" s="16">
        <v>0</v>
      </c>
      <c r="E190" s="62"/>
    </row>
    <row r="191" spans="1:5" s="20" customFormat="1" ht="17.25" customHeight="1" x14ac:dyDescent="0.2">
      <c r="A191" s="10"/>
      <c r="B191" s="44" t="s">
        <v>159</v>
      </c>
      <c r="C191" s="11">
        <f>SUM(C185:C190)</f>
        <v>2680</v>
      </c>
      <c r="D191" s="11">
        <f>SUM(D185:D190)</f>
        <v>3150</v>
      </c>
      <c r="E191" s="63"/>
    </row>
    <row r="192" spans="1:5" s="19" customFormat="1" ht="40.5" customHeight="1" x14ac:dyDescent="0.2">
      <c r="A192" s="18">
        <v>1</v>
      </c>
      <c r="B192" s="41" t="s">
        <v>165</v>
      </c>
      <c r="C192" s="1">
        <v>1150</v>
      </c>
      <c r="D192" s="1">
        <v>150</v>
      </c>
      <c r="E192" s="61" t="s">
        <v>164</v>
      </c>
    </row>
    <row r="193" spans="1:5" s="21" customFormat="1" ht="20.25" customHeight="1" x14ac:dyDescent="0.2">
      <c r="A193" s="18">
        <v>2</v>
      </c>
      <c r="B193" s="38" t="s">
        <v>124</v>
      </c>
      <c r="C193" s="1">
        <v>150</v>
      </c>
      <c r="D193" s="16">
        <v>0</v>
      </c>
      <c r="E193" s="62"/>
    </row>
    <row r="194" spans="1:5" s="20" customFormat="1" ht="18" customHeight="1" x14ac:dyDescent="0.2">
      <c r="A194" s="10"/>
      <c r="B194" s="44" t="s">
        <v>159</v>
      </c>
      <c r="C194" s="11">
        <f>SUM(C192:C193)</f>
        <v>1300</v>
      </c>
      <c r="D194" s="11">
        <f>SUM(D192:D193)</f>
        <v>150</v>
      </c>
      <c r="E194" s="63"/>
    </row>
    <row r="195" spans="1:5" s="19" customFormat="1" ht="20.25" customHeight="1" x14ac:dyDescent="0.2">
      <c r="A195" s="18">
        <v>1</v>
      </c>
      <c r="B195" s="41" t="s">
        <v>8</v>
      </c>
      <c r="C195" s="1">
        <v>2160</v>
      </c>
      <c r="D195" s="1">
        <v>7500</v>
      </c>
      <c r="E195" s="61" t="s">
        <v>163</v>
      </c>
    </row>
    <row r="196" spans="1:5" s="15" customFormat="1" ht="18" customHeight="1" x14ac:dyDescent="0.2">
      <c r="A196" s="14">
        <v>2</v>
      </c>
      <c r="B196" s="47" t="s">
        <v>223</v>
      </c>
      <c r="C196" s="16">
        <v>2</v>
      </c>
      <c r="D196" s="16">
        <v>0</v>
      </c>
      <c r="E196" s="62"/>
    </row>
    <row r="197" spans="1:5" s="20" customFormat="1" ht="15.75" customHeight="1" x14ac:dyDescent="0.2">
      <c r="A197" s="10"/>
      <c r="B197" s="44" t="s">
        <v>159</v>
      </c>
      <c r="C197" s="11">
        <f>SUM(C195:C196)</f>
        <v>2162</v>
      </c>
      <c r="D197" s="11">
        <f>SUM(D195:D196)</f>
        <v>7500</v>
      </c>
      <c r="E197" s="63"/>
    </row>
    <row r="198" spans="1:5" s="19" customFormat="1" ht="26.25" customHeight="1" x14ac:dyDescent="0.2">
      <c r="A198" s="18">
        <v>1</v>
      </c>
      <c r="B198" s="41" t="s">
        <v>7</v>
      </c>
      <c r="C198" s="1">
        <v>3328</v>
      </c>
      <c r="D198" s="1">
        <v>1500</v>
      </c>
      <c r="E198" s="61" t="s">
        <v>162</v>
      </c>
    </row>
    <row r="199" spans="1:5" s="19" customFormat="1" ht="30.75" customHeight="1" x14ac:dyDescent="0.2">
      <c r="A199" s="18">
        <v>2</v>
      </c>
      <c r="B199" s="47" t="s">
        <v>246</v>
      </c>
      <c r="C199" s="1">
        <v>5</v>
      </c>
      <c r="D199" s="16">
        <v>0</v>
      </c>
      <c r="E199" s="62"/>
    </row>
    <row r="200" spans="1:5" s="19" customFormat="1" ht="30.75" customHeight="1" x14ac:dyDescent="0.2">
      <c r="A200" s="18">
        <v>3</v>
      </c>
      <c r="B200" s="47" t="s">
        <v>237</v>
      </c>
      <c r="C200" s="1">
        <v>26</v>
      </c>
      <c r="D200" s="16">
        <v>0</v>
      </c>
      <c r="E200" s="62"/>
    </row>
    <row r="201" spans="1:5" s="20" customFormat="1" ht="16.5" customHeight="1" x14ac:dyDescent="0.2">
      <c r="A201" s="10"/>
      <c r="B201" s="44" t="s">
        <v>159</v>
      </c>
      <c r="C201" s="11">
        <f>SUM(C198:C200)</f>
        <v>3359</v>
      </c>
      <c r="D201" s="11">
        <f>SUM(D198:D200)</f>
        <v>1500</v>
      </c>
      <c r="E201" s="63"/>
    </row>
    <row r="202" spans="1:5" s="19" customFormat="1" ht="17.25" customHeight="1" x14ac:dyDescent="0.2">
      <c r="A202" s="18">
        <v>1</v>
      </c>
      <c r="B202" s="41" t="s">
        <v>2</v>
      </c>
      <c r="C202" s="1">
        <v>1930</v>
      </c>
      <c r="D202" s="1">
        <v>0</v>
      </c>
      <c r="E202" s="61" t="s">
        <v>161</v>
      </c>
    </row>
    <row r="203" spans="1:5" s="15" customFormat="1" ht="16.5" customHeight="1" x14ac:dyDescent="0.2">
      <c r="A203" s="14">
        <v>2</v>
      </c>
      <c r="B203" s="47" t="s">
        <v>223</v>
      </c>
      <c r="C203" s="16">
        <v>2</v>
      </c>
      <c r="D203" s="16">
        <v>0</v>
      </c>
      <c r="E203" s="62"/>
    </row>
    <row r="204" spans="1:5" ht="18.75" customHeight="1" x14ac:dyDescent="0.2">
      <c r="A204" s="14">
        <v>3</v>
      </c>
      <c r="B204" s="38" t="s">
        <v>160</v>
      </c>
      <c r="C204" s="13">
        <v>43</v>
      </c>
      <c r="D204" s="16">
        <v>0</v>
      </c>
      <c r="E204" s="62"/>
    </row>
    <row r="205" spans="1:5" s="7" customFormat="1" ht="16.5" customHeight="1" x14ac:dyDescent="0.2">
      <c r="A205" s="10"/>
      <c r="B205" s="44" t="s">
        <v>159</v>
      </c>
      <c r="C205" s="11">
        <f>SUM(C202:C204)</f>
        <v>1975</v>
      </c>
      <c r="D205" s="11">
        <f>SUM(D202:D204)</f>
        <v>0</v>
      </c>
      <c r="E205" s="63"/>
    </row>
    <row r="206" spans="1:5" s="50" customFormat="1" x14ac:dyDescent="0.2">
      <c r="A206" s="6"/>
      <c r="B206" s="6"/>
      <c r="C206" s="48"/>
      <c r="D206" s="48"/>
      <c r="E206" s="49"/>
    </row>
    <row r="207" spans="1:5" s="50" customFormat="1" x14ac:dyDescent="0.2">
      <c r="A207" s="6"/>
      <c r="B207" s="6"/>
      <c r="C207" s="51"/>
      <c r="D207" s="51"/>
      <c r="E207" s="49"/>
    </row>
    <row r="208" spans="1:5" s="50" customFormat="1" x14ac:dyDescent="0.2">
      <c r="A208" s="6"/>
      <c r="B208" s="6"/>
      <c r="C208" s="52"/>
      <c r="D208" s="52"/>
      <c r="E208" s="49"/>
    </row>
    <row r="209" spans="1:5" s="50" customFormat="1" x14ac:dyDescent="0.2">
      <c r="A209" s="6"/>
      <c r="B209" s="6"/>
      <c r="C209" s="53"/>
      <c r="D209" s="53"/>
      <c r="E209" s="49"/>
    </row>
    <row r="210" spans="1:5" s="50" customFormat="1" x14ac:dyDescent="0.2">
      <c r="A210" s="6"/>
      <c r="B210" s="6"/>
      <c r="C210" s="51"/>
      <c r="D210" s="51"/>
      <c r="E210" s="49"/>
    </row>
    <row r="211" spans="1:5" s="50" customFormat="1" x14ac:dyDescent="0.2">
      <c r="A211" s="6"/>
      <c r="B211" s="52"/>
      <c r="C211" s="53"/>
      <c r="D211" s="53"/>
      <c r="E211" s="49"/>
    </row>
    <row r="212" spans="1:5" s="50" customFormat="1" x14ac:dyDescent="0.2">
      <c r="A212" s="6"/>
      <c r="B212" s="6"/>
      <c r="C212" s="53"/>
      <c r="D212" s="53"/>
      <c r="E212" s="49"/>
    </row>
    <row r="213" spans="1:5" s="50" customFormat="1" x14ac:dyDescent="0.2">
      <c r="A213" s="6"/>
      <c r="B213" s="6"/>
      <c r="C213" s="53"/>
      <c r="D213" s="53"/>
      <c r="E213" s="49"/>
    </row>
    <row r="214" spans="1:5" s="50" customFormat="1" x14ac:dyDescent="0.2">
      <c r="A214" s="6"/>
      <c r="B214" s="6"/>
      <c r="C214" s="51"/>
      <c r="D214" s="51"/>
      <c r="E214" s="49"/>
    </row>
    <row r="215" spans="1:5" s="50" customFormat="1" x14ac:dyDescent="0.2">
      <c r="A215" s="6"/>
      <c r="B215" s="6"/>
      <c r="C215" s="52"/>
      <c r="D215" s="52"/>
      <c r="E215" s="49"/>
    </row>
    <row r="216" spans="1:5" s="50" customFormat="1" x14ac:dyDescent="0.2">
      <c r="A216" s="6"/>
      <c r="B216" s="6"/>
      <c r="C216" s="53"/>
      <c r="D216" s="53"/>
      <c r="E216" s="49"/>
    </row>
    <row r="217" spans="1:5" s="50" customFormat="1" x14ac:dyDescent="0.2">
      <c r="A217" s="6"/>
      <c r="B217" s="6"/>
      <c r="C217" s="53"/>
      <c r="D217" s="53"/>
      <c r="E217" s="49"/>
    </row>
    <row r="218" spans="1:5" s="50" customFormat="1" x14ac:dyDescent="0.2">
      <c r="A218" s="6"/>
      <c r="B218" s="52"/>
      <c r="C218" s="53"/>
      <c r="D218" s="53"/>
      <c r="E218" s="49"/>
    </row>
    <row r="219" spans="1:5" s="50" customFormat="1" x14ac:dyDescent="0.2">
      <c r="A219" s="6"/>
      <c r="B219" s="6"/>
      <c r="C219" s="51"/>
      <c r="D219" s="51"/>
      <c r="E219" s="49"/>
    </row>
    <row r="220" spans="1:5" s="50" customFormat="1" x14ac:dyDescent="0.2">
      <c r="A220" s="6"/>
      <c r="B220" s="6"/>
      <c r="C220" s="51"/>
      <c r="D220" s="51"/>
      <c r="E220" s="49"/>
    </row>
    <row r="221" spans="1:5" s="50" customFormat="1" x14ac:dyDescent="0.2">
      <c r="A221" s="6"/>
      <c r="B221" s="6"/>
      <c r="C221" s="52"/>
      <c r="D221" s="52"/>
      <c r="E221" s="49"/>
    </row>
    <row r="222" spans="1:5" s="50" customFormat="1" x14ac:dyDescent="0.2">
      <c r="A222" s="6"/>
      <c r="B222" s="6"/>
      <c r="C222" s="53"/>
      <c r="D222" s="53"/>
      <c r="E222" s="49"/>
    </row>
    <row r="223" spans="1:5" s="50" customFormat="1" x14ac:dyDescent="0.2">
      <c r="A223" s="6"/>
      <c r="B223" s="6"/>
      <c r="C223" s="53"/>
      <c r="D223" s="53"/>
      <c r="E223" s="49"/>
    </row>
    <row r="224" spans="1:5" s="50" customFormat="1" x14ac:dyDescent="0.2">
      <c r="A224" s="6"/>
      <c r="B224" s="52"/>
      <c r="C224" s="51"/>
      <c r="D224" s="51"/>
      <c r="E224" s="49"/>
    </row>
    <row r="225" spans="1:5" s="50" customFormat="1" x14ac:dyDescent="0.2">
      <c r="A225" s="6"/>
      <c r="B225" s="6"/>
      <c r="C225" s="52"/>
      <c r="D225" s="52"/>
      <c r="E225" s="49"/>
    </row>
    <row r="226" spans="1:5" s="50" customFormat="1" x14ac:dyDescent="0.2">
      <c r="A226" s="6"/>
      <c r="B226" s="6"/>
      <c r="C226" s="53"/>
      <c r="D226" s="53"/>
      <c r="E226" s="49"/>
    </row>
    <row r="227" spans="1:5" s="50" customFormat="1" x14ac:dyDescent="0.2">
      <c r="A227" s="6"/>
      <c r="B227" s="6"/>
      <c r="C227" s="53"/>
      <c r="D227" s="53"/>
      <c r="E227" s="49"/>
    </row>
    <row r="228" spans="1:5" s="50" customFormat="1" x14ac:dyDescent="0.2">
      <c r="A228" s="6"/>
      <c r="B228" s="52"/>
      <c r="C228" s="53"/>
      <c r="D228" s="53"/>
      <c r="E228" s="49"/>
    </row>
    <row r="229" spans="1:5" s="50" customFormat="1" ht="30.6" customHeight="1" x14ac:dyDescent="0.2">
      <c r="A229" s="6"/>
      <c r="B229" s="6"/>
      <c r="C229" s="51"/>
      <c r="D229" s="51"/>
      <c r="E229" s="49"/>
    </row>
    <row r="230" spans="1:5" s="50" customFormat="1" x14ac:dyDescent="0.2">
      <c r="A230" s="6"/>
      <c r="B230" s="6"/>
      <c r="C230" s="51"/>
      <c r="D230" s="51"/>
      <c r="E230" s="49"/>
    </row>
    <row r="231" spans="1:5" s="50" customFormat="1" x14ac:dyDescent="0.2">
      <c r="A231" s="6"/>
      <c r="B231" s="6"/>
      <c r="C231" s="52"/>
      <c r="D231" s="52"/>
      <c r="E231" s="49"/>
    </row>
    <row r="232" spans="1:5" s="50" customFormat="1" x14ac:dyDescent="0.2">
      <c r="A232" s="6"/>
      <c r="B232" s="6"/>
      <c r="C232" s="53"/>
      <c r="D232" s="53"/>
      <c r="E232" s="49"/>
    </row>
    <row r="233" spans="1:5" s="50" customFormat="1" x14ac:dyDescent="0.2">
      <c r="A233" s="6"/>
      <c r="B233" s="6"/>
      <c r="C233" s="51"/>
      <c r="D233" s="51"/>
      <c r="E233" s="49"/>
    </row>
    <row r="234" spans="1:5" s="50" customFormat="1" x14ac:dyDescent="0.2">
      <c r="A234" s="6"/>
      <c r="B234" s="52"/>
      <c r="C234" s="53"/>
      <c r="D234" s="53"/>
      <c r="E234" s="49"/>
    </row>
    <row r="235" spans="1:5" s="50" customFormat="1" x14ac:dyDescent="0.2">
      <c r="A235" s="6"/>
      <c r="B235" s="6"/>
      <c r="C235" s="53"/>
      <c r="D235" s="53"/>
      <c r="E235" s="49"/>
    </row>
    <row r="236" spans="1:5" s="50" customFormat="1" x14ac:dyDescent="0.2">
      <c r="A236" s="6"/>
      <c r="B236" s="6"/>
      <c r="C236" s="53"/>
      <c r="D236" s="53"/>
      <c r="E236" s="49"/>
    </row>
    <row r="237" spans="1:5" s="50" customFormat="1" ht="28.9" customHeight="1" x14ac:dyDescent="0.2">
      <c r="A237" s="6"/>
      <c r="B237" s="6"/>
      <c r="C237" s="53"/>
      <c r="D237" s="53"/>
      <c r="E237" s="49"/>
    </row>
    <row r="238" spans="1:5" s="50" customFormat="1" x14ac:dyDescent="0.2">
      <c r="A238" s="6"/>
      <c r="B238" s="6"/>
      <c r="C238" s="51"/>
      <c r="D238" s="51"/>
      <c r="E238" s="49"/>
    </row>
    <row r="239" spans="1:5" s="50" customFormat="1" x14ac:dyDescent="0.2">
      <c r="A239" s="6"/>
      <c r="B239" s="6"/>
      <c r="C239" s="52"/>
      <c r="D239" s="52"/>
      <c r="E239" s="49"/>
    </row>
    <row r="240" spans="1:5" s="50" customFormat="1" x14ac:dyDescent="0.2">
      <c r="A240" s="6"/>
      <c r="B240" s="6"/>
      <c r="C240" s="53"/>
      <c r="D240" s="53"/>
      <c r="E240" s="49"/>
    </row>
    <row r="241" spans="1:5" s="50" customFormat="1" x14ac:dyDescent="0.2">
      <c r="A241" s="6"/>
      <c r="B241" s="6"/>
      <c r="C241" s="53"/>
      <c r="D241" s="53"/>
      <c r="E241" s="49"/>
    </row>
    <row r="242" spans="1:5" s="50" customFormat="1" x14ac:dyDescent="0.2">
      <c r="A242" s="6"/>
      <c r="B242" s="52"/>
      <c r="C242" s="53"/>
      <c r="D242" s="53"/>
      <c r="E242" s="49"/>
    </row>
    <row r="243" spans="1:5" s="50" customFormat="1" x14ac:dyDescent="0.2">
      <c r="A243" s="6"/>
      <c r="B243" s="6"/>
      <c r="C243" s="51"/>
      <c r="D243" s="51"/>
      <c r="E243" s="49"/>
    </row>
    <row r="244" spans="1:5" s="50" customFormat="1" x14ac:dyDescent="0.2">
      <c r="A244" s="6"/>
      <c r="B244" s="6"/>
      <c r="C244" s="52"/>
      <c r="D244" s="52"/>
      <c r="E244" s="49"/>
    </row>
    <row r="245" spans="1:5" s="50" customFormat="1" x14ac:dyDescent="0.2">
      <c r="A245" s="6"/>
      <c r="B245" s="6"/>
      <c r="C245" s="53"/>
      <c r="D245" s="53"/>
      <c r="E245" s="49"/>
    </row>
    <row r="246" spans="1:5" s="50" customFormat="1" x14ac:dyDescent="0.2">
      <c r="A246" s="6"/>
      <c r="B246" s="6"/>
      <c r="C246" s="53"/>
      <c r="D246" s="53"/>
      <c r="E246" s="54"/>
    </row>
    <row r="247" spans="1:5" s="50" customFormat="1" x14ac:dyDescent="0.2">
      <c r="A247" s="5"/>
      <c r="B247" s="52"/>
      <c r="C247" s="53"/>
      <c r="D247" s="53"/>
      <c r="E247" s="54"/>
    </row>
    <row r="248" spans="1:5" s="50" customFormat="1" x14ac:dyDescent="0.2">
      <c r="A248" s="5"/>
      <c r="B248" s="6"/>
      <c r="C248" s="53"/>
      <c r="D248" s="53"/>
      <c r="E248" s="54"/>
    </row>
    <row r="249" spans="1:5" s="50" customFormat="1" x14ac:dyDescent="0.2">
      <c r="A249" s="5"/>
      <c r="B249" s="6"/>
      <c r="C249" s="52"/>
      <c r="D249" s="52"/>
      <c r="E249" s="54"/>
    </row>
    <row r="250" spans="1:5" s="50" customFormat="1" x14ac:dyDescent="0.2">
      <c r="A250" s="5"/>
      <c r="B250" s="6"/>
      <c r="E250" s="54"/>
    </row>
    <row r="251" spans="1:5" x14ac:dyDescent="0.2">
      <c r="B251" s="6"/>
      <c r="C251" s="50"/>
      <c r="D251" s="50"/>
    </row>
    <row r="252" spans="1:5" x14ac:dyDescent="0.2">
      <c r="B252" s="52"/>
      <c r="C252" s="50"/>
      <c r="D252" s="50"/>
    </row>
  </sheetData>
  <mergeCells count="20">
    <mergeCell ref="E123:E138"/>
    <mergeCell ref="E5:E51"/>
    <mergeCell ref="E52:E73"/>
    <mergeCell ref="E79:E122"/>
    <mergeCell ref="E181:E184"/>
    <mergeCell ref="E139:E150"/>
    <mergeCell ref="E151:E155"/>
    <mergeCell ref="E156:E162"/>
    <mergeCell ref="E164:E171"/>
    <mergeCell ref="E172:E180"/>
    <mergeCell ref="A1:E1"/>
    <mergeCell ref="A2:A3"/>
    <mergeCell ref="B2:B3"/>
    <mergeCell ref="C2:D2"/>
    <mergeCell ref="E74:E78"/>
    <mergeCell ref="E202:E205"/>
    <mergeCell ref="E185:E191"/>
    <mergeCell ref="E192:E194"/>
    <mergeCell ref="E195:E197"/>
    <mergeCell ref="E198:E201"/>
  </mergeCells>
  <pageMargins left="0.8" right="0.4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PL1</vt:lpstr>
      <vt:lpstr>Phụ lục 2</vt:lpstr>
      <vt:lpstr>'Phụ lục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VP SO Y TE</cp:lastModifiedBy>
  <cp:lastPrinted>2021-09-15T00:40:05Z</cp:lastPrinted>
  <dcterms:created xsi:type="dcterms:W3CDTF">2021-06-18T02:10:15Z</dcterms:created>
  <dcterms:modified xsi:type="dcterms:W3CDTF">2021-11-25T04:24:10Z</dcterms:modified>
</cp:coreProperties>
</file>