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990" activeTab="0"/>
  </bookViews>
  <sheets>
    <sheet name="DM Vi thuốc cổ truyền" sheetId="1" r:id="rId1"/>
    <sheet name="DM Dược liệu" sheetId="2" r:id="rId2"/>
    <sheet name="DM thuốcCT-thuốcDL" sheetId="3" r:id="rId3"/>
    <sheet name="DM thuốc biệt dược" sheetId="4" r:id="rId4"/>
    <sheet name="DM thuốc Generic" sheetId="5" r:id="rId5"/>
    <sheet name="DM thuốc phóng xạ" sheetId="6" r:id="rId6"/>
  </sheets>
  <externalReferences>
    <externalReference r:id="rId9"/>
  </externalReferences>
  <definedNames>
    <definedName name="_xlnm._FilterDatabase" localSheetId="1" hidden="1">'DM Dược liệu'!$A$4:$AH$177</definedName>
    <definedName name="_xlnm._FilterDatabase" localSheetId="3" hidden="1">'DM thuốc biệt dược'!$A$4:$AJ$157</definedName>
    <definedName name="_xlnm._FilterDatabase" localSheetId="4" hidden="1">'DM thuốc Generic'!$A$4:$AL$4</definedName>
    <definedName name="_xlnm._FilterDatabase" localSheetId="2" hidden="1">'DM thuốcCT-thuốcDL'!$A$4:$AJ$4</definedName>
    <definedName name="_xlnm._FilterDatabase" localSheetId="0" hidden="1">'DM Vi thuốc cổ truyền'!$A$4:$AH$96</definedName>
    <definedName name="_xlnm.Print_Titles" localSheetId="1">'DM Dược liệu'!$3:$4</definedName>
    <definedName name="_xlnm.Print_Titles" localSheetId="0">'DM Vi thuốc cổ truyền'!$3:$4</definedName>
  </definedNames>
  <calcPr fullCalcOnLoad="1"/>
</workbook>
</file>

<file path=xl/sharedStrings.xml><?xml version="1.0" encoding="utf-8"?>
<sst xmlns="http://schemas.openxmlformats.org/spreadsheetml/2006/main" count="14469" uniqueCount="6789">
  <si>
    <t>Bạch chỉ, Tân di hoa, Thương nhĩ tử, Tinh dầu Bạc hà</t>
  </si>
  <si>
    <t xml:space="preserve">Paracetamol  </t>
  </si>
  <si>
    <t>Methyl Prednisolon</t>
  </si>
  <si>
    <t>Dextromethorphan</t>
  </si>
  <si>
    <t>Dầu gió</t>
  </si>
  <si>
    <t>Dầu xoa, dùng ngoài</t>
  </si>
  <si>
    <t>Cồn xoa bóp 50ml, dùng ngoài</t>
  </si>
  <si>
    <t>Chai/Lọ</t>
  </si>
  <si>
    <t>0,025; 10g</t>
  </si>
  <si>
    <t xml:space="preserve">Số TT </t>
  </si>
  <si>
    <t>Tên dược liệu</t>
  </si>
  <si>
    <t>Tên khoa học</t>
  </si>
  <si>
    <t>Tiêu chẩn chất lượng</t>
  </si>
  <si>
    <t xml:space="preserve"> Bộ phận dùng/Dạng sơ chế</t>
  </si>
  <si>
    <t>Quy cách đóng gói</t>
  </si>
  <si>
    <t>Nhóm kỹ thuật</t>
  </si>
  <si>
    <t xml:space="preserve">Thành tiền </t>
  </si>
  <si>
    <t>≤ 5kg</t>
  </si>
  <si>
    <t>DĐVN IV</t>
  </si>
  <si>
    <t>Kg</t>
  </si>
  <si>
    <t>Tên vị thuốc</t>
  </si>
  <si>
    <t xml:space="preserve"> Bộ phận dùng/Dạng  chế biến</t>
  </si>
  <si>
    <t>A giao</t>
  </si>
  <si>
    <t>Colla Corii Asini</t>
  </si>
  <si>
    <t>B</t>
  </si>
  <si>
    <t>DĐVN III</t>
  </si>
  <si>
    <t>Cao khô của da con Lừa.</t>
  </si>
  <si>
    <t>Ba kích</t>
  </si>
  <si>
    <t>Radix Morindae officinalis</t>
  </si>
  <si>
    <t>N</t>
  </si>
  <si>
    <t>Rễ đã phơi hay sấy khô.</t>
  </si>
  <si>
    <t>Bá tử nhân</t>
  </si>
  <si>
    <t>Semen Platycladi orientalis</t>
  </si>
  <si>
    <t>Bạc hà</t>
  </si>
  <si>
    <t xml:space="preserve">Herba Menthae </t>
  </si>
  <si>
    <t>Bộ phận trên mặt đất, vừa ra hoa phơi trong bóng râm hoặc sấy nhẹ cho khô</t>
  </si>
  <si>
    <t>Bạch biển đậu</t>
  </si>
  <si>
    <t>Semen Lablab</t>
  </si>
  <si>
    <t>Hạt già phơi hay sấy khô</t>
  </si>
  <si>
    <t>Bách bộ</t>
  </si>
  <si>
    <t>Radix Stemonae tuberosae</t>
  </si>
  <si>
    <t>Rễ củ đã phơi hoặc sấy khô</t>
  </si>
  <si>
    <t>Bạch chỉ</t>
  </si>
  <si>
    <t>Radix Angelicae dahuricae</t>
  </si>
  <si>
    <t>Rễ phơi hay sấy khô</t>
  </si>
  <si>
    <t>Bạch cương tàm</t>
  </si>
  <si>
    <t>Bombyx Botryticatus</t>
  </si>
  <si>
    <t>Toàn thân phơi hay sấy khô của con Tằm nhà nuôi giai đoạn 4 đến 5 bị nhiễm vi nấm Bạch cương</t>
  </si>
  <si>
    <t>Bạch giới tử</t>
  </si>
  <si>
    <t>Semen Sinapis albae</t>
  </si>
  <si>
    <t>Hạt của quả chín đã phơi hay sấy khô</t>
  </si>
  <si>
    <t>Bách hợp</t>
  </si>
  <si>
    <t xml:space="preserve">Bulbus Lilii  </t>
  </si>
  <si>
    <t xml:space="preserve">Vẩy lấy ở thân đã chế biến, phơi khô </t>
  </si>
  <si>
    <t xml:space="preserve">Bạch linh </t>
  </si>
  <si>
    <t xml:space="preserve">Poria   </t>
  </si>
  <si>
    <t>Thể quả nấm đã phơi hay sấy khô</t>
  </si>
  <si>
    <t>Bạch mao căn</t>
  </si>
  <si>
    <t>Rhizoma Imperatae cylindricae</t>
  </si>
  <si>
    <t>Thân rễ đã phơi hay sấy khô</t>
  </si>
  <si>
    <t>Bạch quả</t>
  </si>
  <si>
    <t>Semen Ginkginis</t>
  </si>
  <si>
    <t>TCCS</t>
  </si>
  <si>
    <t>Hạt đã phơi hay sấy khô</t>
  </si>
  <si>
    <t>Bạch thược</t>
  </si>
  <si>
    <t>Radix Paeoniae lactiflorae</t>
  </si>
  <si>
    <t>Rễ đã cạo bỏ lớp bần phơi hay sấy khô</t>
  </si>
  <si>
    <t>Bạch truật</t>
  </si>
  <si>
    <t>Rhizoma Atractylodis macrocephalae</t>
  </si>
  <si>
    <t>Thân rễ phơi hay sấy khô</t>
  </si>
  <si>
    <t>Bán hạ nam (Củ chóc)</t>
  </si>
  <si>
    <t>Rhizoma Typhonii trilobati</t>
  </si>
  <si>
    <t>Bồ công anh</t>
  </si>
  <si>
    <t>Herba Lactucae indicae</t>
  </si>
  <si>
    <t>Thân mang lá đã phơi hay sấy khô</t>
  </si>
  <si>
    <t>Cam thảo</t>
  </si>
  <si>
    <t>Radix Glycyrrhizae</t>
  </si>
  <si>
    <t>Rễ còn vỏ hoặc đã cạo lớp bần được phơi hay sấy khô</t>
  </si>
  <si>
    <t>Can khương</t>
  </si>
  <si>
    <t>Rhizoma Zingiberis</t>
  </si>
  <si>
    <t>Cát căn</t>
  </si>
  <si>
    <t>Radix Puerariae thomsonii</t>
  </si>
  <si>
    <t>Rễ củ đã phơi hay sấy khô</t>
  </si>
  <si>
    <t>Cát cánh</t>
  </si>
  <si>
    <t>Radix Platycodi grandiflori</t>
  </si>
  <si>
    <t>Rễ để nguyên hoặc đã cạo vỏ ngoài phơi hoặc sấy khô</t>
  </si>
  <si>
    <t>Câu đằng</t>
  </si>
  <si>
    <t>Ramulus cum unco Uncariae</t>
  </si>
  <si>
    <t>Đoạn thân hoặc cành có gai hình mốc câu đã phơi hay sấy khô</t>
  </si>
  <si>
    <t>Câu kỷ tử</t>
  </si>
  <si>
    <t>Fructus Lycii</t>
  </si>
  <si>
    <t>Quả chín phơi hay sấy khô</t>
  </si>
  <si>
    <t>Cẩu tích</t>
  </si>
  <si>
    <t>Rhizoma Cibotii</t>
  </si>
  <si>
    <t>Thân rễ đã loại bỏ lông được phơi hay sấy khô</t>
  </si>
  <si>
    <t>Chè dây</t>
  </si>
  <si>
    <t>Folium  Ampelopsis</t>
  </si>
  <si>
    <t xml:space="preserve">Lá đã phơi sấy khô </t>
  </si>
  <si>
    <t>Chỉ thực</t>
  </si>
  <si>
    <t>Fructus Aurantii immaturus</t>
  </si>
  <si>
    <t>Quả non được bổ đôi hay để nguyên đã phơi hoặc sấy khô</t>
  </si>
  <si>
    <t xml:space="preserve">Chi tử </t>
  </si>
  <si>
    <t>Fructus Gardeniae</t>
  </si>
  <si>
    <t>Chỉ xác</t>
  </si>
  <si>
    <t xml:space="preserve">Fructus Aurantii </t>
  </si>
  <si>
    <t>Quả chưa chín đã bổ đôi được phơi hay sấy khô</t>
  </si>
  <si>
    <t>Cỏ ngọt</t>
  </si>
  <si>
    <t>Herba Steviae</t>
  </si>
  <si>
    <t>Lá thu hái những cây sắp ra hoa được phơi hoặc sấy khô</t>
  </si>
  <si>
    <t>Cỏ nhọ nồi</t>
  </si>
  <si>
    <t>Herba Ecliptae</t>
  </si>
  <si>
    <t>Toàn bộ phần trên mặt đất đã dược phơi hay sấy khô</t>
  </si>
  <si>
    <t>Cốt khí củ</t>
  </si>
  <si>
    <t>Radix Polygoni cuspidati</t>
  </si>
  <si>
    <t>Rễ củ phơi hay sấy khô</t>
  </si>
  <si>
    <t>Cốt toái bổ</t>
  </si>
  <si>
    <t>Rhizoma Drynariae</t>
  </si>
  <si>
    <t>Cúc hoa</t>
  </si>
  <si>
    <t>Flos Chrysanthemi indici</t>
  </si>
  <si>
    <t>Đại hoàng</t>
  </si>
  <si>
    <t>Rhizoma Rhei</t>
  </si>
  <si>
    <t>Đại hồi</t>
  </si>
  <si>
    <t>Fructus Illicii veri</t>
  </si>
  <si>
    <t>Đại táo</t>
  </si>
  <si>
    <t>Fructus Ziziphi jujubae</t>
  </si>
  <si>
    <t>Dâm dương hoắc</t>
  </si>
  <si>
    <t>Herba Epimedii</t>
  </si>
  <si>
    <t>Phầm trên mặt đất đã phơi hay sấy khô</t>
  </si>
  <si>
    <t>Đan sâm</t>
  </si>
  <si>
    <t>Radix Salviae miltiorrhizae</t>
  </si>
  <si>
    <t>Đảng sâm</t>
  </si>
  <si>
    <t>Radix Codonopsis</t>
  </si>
  <si>
    <t>Đào nhân</t>
  </si>
  <si>
    <t>Semen Pruni</t>
  </si>
  <si>
    <t>Hạt lấy ở quả chín phơi khô</t>
  </si>
  <si>
    <t>Địa cốt bì</t>
  </si>
  <si>
    <t>Cortex Lycii chinensis</t>
  </si>
  <si>
    <t>Vỏ rễ phơi hay sấy khô</t>
  </si>
  <si>
    <t>Địa long</t>
  </si>
  <si>
    <t>Pheretima</t>
  </si>
  <si>
    <t>Toàn thân đã phơi hay sấy khô</t>
  </si>
  <si>
    <t>Diệp hạ châu</t>
  </si>
  <si>
    <t>Herba Phyllanthi urinariae</t>
  </si>
  <si>
    <t>Toàn cây đã phơi sấy khô.</t>
  </si>
  <si>
    <t>Đinh hương</t>
  </si>
  <si>
    <t>Flos Syzygii aromatici</t>
  </si>
  <si>
    <t>Nụ hoa đã phơi hay sấy khô</t>
  </si>
  <si>
    <t xml:space="preserve">Đỗ trọng </t>
  </si>
  <si>
    <t>Cortex Eucommiae</t>
  </si>
  <si>
    <t>Vỏ thân đã phơi hoặc sấy khô</t>
  </si>
  <si>
    <t>Độc hoạt</t>
  </si>
  <si>
    <t>Radix Angelicae pubescentis</t>
  </si>
  <si>
    <t>Đương quy (Toàn quy)</t>
  </si>
  <si>
    <t>Radix Angelicae sinensis</t>
  </si>
  <si>
    <t xml:space="preserve">Rễ đã phơi hay sấy khô </t>
  </si>
  <si>
    <t>Hạ khô thảo</t>
  </si>
  <si>
    <t>Spica Prunellae</t>
  </si>
  <si>
    <t>Cụm quả đã phơi hay sấy khô</t>
  </si>
  <si>
    <t>Hạnh nhân</t>
  </si>
  <si>
    <t>Semen Armeniacae amarum</t>
  </si>
  <si>
    <t>Hậu phác nam</t>
  </si>
  <si>
    <t>Cortex Cinnamomi iners</t>
  </si>
  <si>
    <t>BV Sài Gòn-HT</t>
  </si>
  <si>
    <t>Vỏ thân, vỏ cành, vỏ rễ phơi hoặc sấy khô,</t>
  </si>
  <si>
    <t>Hoắc hương</t>
  </si>
  <si>
    <t>Herba Pogostemonis</t>
  </si>
  <si>
    <t>Bộ phận trên mặt đất đã phơi hoặc sấy khô</t>
  </si>
  <si>
    <t xml:space="preserve">Hoài sơn </t>
  </si>
  <si>
    <t>Tuber Dioscoreae persimilis</t>
  </si>
  <si>
    <t>Hoàng bá</t>
  </si>
  <si>
    <t>Cortex Phellodendri</t>
  </si>
  <si>
    <t>Vỏ thân, vỏ cành đã cạo bỏ lớp bần phơi hay sấy khô</t>
  </si>
  <si>
    <t>Hoàng cầm</t>
  </si>
  <si>
    <t>Radix Scutellariae</t>
  </si>
  <si>
    <t>Rễ đã phơi hay sấy khô đã cạo vỏ bần</t>
  </si>
  <si>
    <t>Hoàng kỳ (Bạch kỳ)</t>
  </si>
  <si>
    <t>Radix Astragali membranacei</t>
  </si>
  <si>
    <t>Hoàng liên</t>
  </si>
  <si>
    <t>Rhizoma Coptidis</t>
  </si>
  <si>
    <t>Hoạt thạch</t>
  </si>
  <si>
    <t>Talcum</t>
  </si>
  <si>
    <t>Khoáng thạch thiên nhiên thành phần chủ yếu Silicat ngậm nước</t>
  </si>
  <si>
    <t>Hòe hoa</t>
  </si>
  <si>
    <t>Flos Styphnolobii japonici</t>
  </si>
  <si>
    <t>Nụ hoa đã phơi hay sấy nhẹ đến khô</t>
  </si>
  <si>
    <t>Hồng hoa</t>
  </si>
  <si>
    <t>Flos Carthami tinctorii</t>
  </si>
  <si>
    <t xml:space="preserve">Hoa đã phơi khô </t>
  </si>
  <si>
    <t xml:space="preserve">Hương phụ </t>
  </si>
  <si>
    <t>Rhizoma Cyperi</t>
  </si>
  <si>
    <t>Thân rễ đã loại bỏ rễ con và lông phơi hay sấy khô</t>
  </si>
  <si>
    <t>Huyền hồ</t>
  </si>
  <si>
    <t>Tuber Corydalis</t>
  </si>
  <si>
    <t>Cerebrolysin</t>
  </si>
  <si>
    <t>215,2mg/ml x 5ml</t>
  </si>
  <si>
    <t>215,2mg/ml x 10ml</t>
  </si>
  <si>
    <t>Cilostazol</t>
  </si>
  <si>
    <t>Stugeron</t>
  </si>
  <si>
    <t>Cinnarizine</t>
  </si>
  <si>
    <t>Deferasirox</t>
  </si>
  <si>
    <t>Thục địa</t>
  </si>
  <si>
    <t>Radix Rehmanniae glutinosae praeparata</t>
  </si>
  <si>
    <t>Rễ củ đã chế biến của cây Địa hoàng  phơi khô thái phiến mềm dẻo  dày 3- 5 mm</t>
  </si>
  <si>
    <t>Thân rễ phơi khô thái phiến dày 1-2mm</t>
  </si>
  <si>
    <t>Rễ phơi sấy khô, thái phiến dày 1,5-2mm</t>
  </si>
  <si>
    <t>Tô mộc</t>
  </si>
  <si>
    <t>Lignum sappan</t>
  </si>
  <si>
    <t>Thân cây phơi khô thái phiến</t>
  </si>
  <si>
    <t>Trạch tả</t>
  </si>
  <si>
    <t>Thân rễ thái phiến tẩm muối sao vàng</t>
  </si>
  <si>
    <t>Thân rễ phơi sấy khô thái phiến dày 1-2 mm bỏ lông và chất vụn</t>
  </si>
  <si>
    <t>Hach nấm phơi sấy khô thái phiến</t>
  </si>
  <si>
    <t>Rễ phơi khô, thái phiến đoạn dài 2-3cm</t>
  </si>
  <si>
    <t>Thân rễ phơi sấy khô thái phiến dày 1-2mm</t>
  </si>
  <si>
    <t>Uy linh Tiên</t>
  </si>
  <si>
    <t>Rễ cắt khúc dài 2-3cm phơi sấy khô</t>
  </si>
  <si>
    <t>Viễn chí</t>
  </si>
  <si>
    <t>Rễ bỏ lõi chế với cam thảo</t>
  </si>
  <si>
    <t>Xạ can (Rẻ quạt)</t>
  </si>
  <si>
    <t>Rhizoma Belamcandae</t>
  </si>
  <si>
    <t>Rễ phơi sấy khô, thái phiến</t>
  </si>
  <si>
    <t>Thân rễ phơi sấy khô thái phiến mỏng</t>
  </si>
  <si>
    <t>Nhóm 2</t>
  </si>
  <si>
    <t>Nhóm 1</t>
  </si>
  <si>
    <t>Số TT</t>
  </si>
  <si>
    <t>Tên hoạt chất</t>
  </si>
  <si>
    <t>Nồng độ -  Hàm lượng</t>
  </si>
  <si>
    <t>Đơn vị tính</t>
  </si>
  <si>
    <t xml:space="preserve">Acarbose </t>
  </si>
  <si>
    <t>100mg</t>
  </si>
  <si>
    <t>Viên nén, uống</t>
  </si>
  <si>
    <t>Viên</t>
  </si>
  <si>
    <t>50mg</t>
  </si>
  <si>
    <t>Acenocoumarol</t>
  </si>
  <si>
    <t>4mg</t>
  </si>
  <si>
    <t>Acetyl leucin</t>
  </si>
  <si>
    <t>500mg</t>
  </si>
  <si>
    <t>Ống</t>
  </si>
  <si>
    <t>Dung dịch tiêm</t>
  </si>
  <si>
    <t>Acetylsalicylic acid</t>
  </si>
  <si>
    <t>81mg</t>
  </si>
  <si>
    <t>Viên nén bao phim, uống</t>
  </si>
  <si>
    <t xml:space="preserve">Aciclovir </t>
  </si>
  <si>
    <t>Tuýp</t>
  </si>
  <si>
    <t>200mg</t>
  </si>
  <si>
    <t>3% 5g</t>
  </si>
  <si>
    <t>5% 5g</t>
  </si>
  <si>
    <t>Acid amin</t>
  </si>
  <si>
    <t>10% 250ml</t>
  </si>
  <si>
    <t>Dung dịch tiêm/truyền</t>
  </si>
  <si>
    <t>5% 250ml</t>
  </si>
  <si>
    <t>5% 500ml</t>
  </si>
  <si>
    <t>Acid amin + glucose + lipid</t>
  </si>
  <si>
    <t xml:space="preserve"> 40g acid amin + 80g glucose + 50g lipid, 955 Kcal/1250ml</t>
  </si>
  <si>
    <t>Viên nang mềm, uống</t>
  </si>
  <si>
    <t>Nhóm 5</t>
  </si>
  <si>
    <t>Adenosin (triphosphat)</t>
  </si>
  <si>
    <t>20mg</t>
  </si>
  <si>
    <t>Albumin</t>
  </si>
  <si>
    <t>Alendronat</t>
  </si>
  <si>
    <t>10mg</t>
  </si>
  <si>
    <t>Allopurinol</t>
  </si>
  <si>
    <t>300mg</t>
  </si>
  <si>
    <t>Alpha chymotrypsin</t>
  </si>
  <si>
    <t>4,2mg=21microkatals</t>
  </si>
  <si>
    <t>5000UI</t>
  </si>
  <si>
    <t xml:space="preserve">4,2mg (21mckatal) </t>
  </si>
  <si>
    <t>Gói</t>
  </si>
  <si>
    <t>Alverin (citrat)</t>
  </si>
  <si>
    <t>40mg</t>
  </si>
  <si>
    <t>Ambroxol</t>
  </si>
  <si>
    <t>30mg</t>
  </si>
  <si>
    <t>15mg/5ml x 60ml</t>
  </si>
  <si>
    <t>Lọ</t>
  </si>
  <si>
    <t>Viên nang, uống</t>
  </si>
  <si>
    <t>Amikacin</t>
  </si>
  <si>
    <t>500mg/2ml</t>
  </si>
  <si>
    <t>500mg/ 100ml</t>
  </si>
  <si>
    <t>Aminophylin</t>
  </si>
  <si>
    <t>4,8%/ 5ml</t>
  </si>
  <si>
    <t>Amiodaron (hydroclorid)</t>
  </si>
  <si>
    <t>150mg</t>
  </si>
  <si>
    <t>Amisulprid</t>
  </si>
  <si>
    <t>Amitriptylin</t>
  </si>
  <si>
    <t>25mg</t>
  </si>
  <si>
    <t>Amlodipin</t>
  </si>
  <si>
    <t>5mg</t>
  </si>
  <si>
    <t>Amlodipin + Atorvastatin</t>
  </si>
  <si>
    <t>5mg +10mg</t>
  </si>
  <si>
    <t>Amlodipin + Lisinopril</t>
  </si>
  <si>
    <t>5mg + 10mg</t>
  </si>
  <si>
    <t>Amoxicilin</t>
  </si>
  <si>
    <t>Viên nang cứng, uống</t>
  </si>
  <si>
    <t>250mg</t>
  </si>
  <si>
    <t>250mg + 125mg</t>
  </si>
  <si>
    <r>
      <t xml:space="preserve">Amoxicilin + Acid clavunanic </t>
    </r>
  </si>
  <si>
    <t>250mg + 31,25mg</t>
  </si>
  <si>
    <t>Kim ngân hoa, Nhân trần/nhân trần tía, Thương nhĩ tử, Nghệ, Sinh địa, Bồ công anh, Cam thảo.</t>
  </si>
  <si>
    <t>500mg + 125mg</t>
  </si>
  <si>
    <t>Amoxicilin + Cloxacilin</t>
  </si>
  <si>
    <t>500mg + 250mg</t>
  </si>
  <si>
    <t>Amoxicilin + Cloxacillin</t>
  </si>
  <si>
    <t>500mg + 500mg</t>
  </si>
  <si>
    <t>Amoxicilin + Sulbactam</t>
  </si>
  <si>
    <t>1g</t>
  </si>
  <si>
    <t>Ampicilin + sulbactam</t>
  </si>
  <si>
    <t>Anastrozol</t>
  </si>
  <si>
    <t>1mg</t>
  </si>
  <si>
    <t xml:space="preserve">Arginin citrat </t>
  </si>
  <si>
    <t>Argyrol</t>
  </si>
  <si>
    <t>1% 5ml</t>
  </si>
  <si>
    <t>Atenolol</t>
  </si>
  <si>
    <t>Atorvastatin</t>
  </si>
  <si>
    <t>Viên bao phim, uống</t>
  </si>
  <si>
    <t>Atorvastatin + Ezetimibe</t>
  </si>
  <si>
    <t>10mg + 10mg</t>
  </si>
  <si>
    <t>Atropin (sulfat)</t>
  </si>
  <si>
    <t>0,25mg/1ml</t>
  </si>
  <si>
    <t>Attapulgit mormoivon hoạt hóa + hỗn hợp magnesi carbonat-nhôm hydroxyd</t>
  </si>
  <si>
    <t>Azithromycin</t>
  </si>
  <si>
    <t>200mg/5ml x 15ml</t>
  </si>
  <si>
    <t>125mg</t>
  </si>
  <si>
    <t>Bacillus claussii</t>
  </si>
  <si>
    <t>Hỗn dịch, uống</t>
  </si>
  <si>
    <t>Bacillus subtilis</t>
  </si>
  <si>
    <t>100 triệu tế bào</t>
  </si>
  <si>
    <t>Bacillus subtilis, Lactobacillus acidophilus</t>
  </si>
  <si>
    <t>10 mũ 8 CFU, 10 mũ 8 CFU</t>
  </si>
  <si>
    <t>4200 UI = 4,2mg</t>
  </si>
  <si>
    <t>0,75mg + 7,5mg/15g</t>
  </si>
  <si>
    <t>100mg/1g; 12,5g</t>
  </si>
  <si>
    <t>Hydroxy cloroquin</t>
  </si>
  <si>
    <t>Mã tiền, Ma hoàng, Tằm vôi, Nhũ hương, Một dược, Ngưu tất, Cam thảo, Thương truật.</t>
  </si>
  <si>
    <t>Cam thảo, Đảng sâm, Dịch chiết men bia.</t>
  </si>
  <si>
    <t>Chè dây.</t>
  </si>
  <si>
    <t>BV ĐK tỉnh</t>
  </si>
  <si>
    <t>BV YHCT</t>
  </si>
  <si>
    <t>BV PHCN</t>
  </si>
  <si>
    <t>BV Cầu Treo</t>
  </si>
  <si>
    <t>BV Phổi</t>
  </si>
  <si>
    <t>BV Nghi Xuân</t>
  </si>
  <si>
    <t>BV Hồng Lĩnh</t>
  </si>
  <si>
    <t>BV Đức Thọ</t>
  </si>
  <si>
    <t>BV Hương Sơn</t>
  </si>
  <si>
    <t>BV Vũ Quang</t>
  </si>
  <si>
    <t>BV Hương Khê</t>
  </si>
  <si>
    <t>BV Can Lộc</t>
  </si>
  <si>
    <t>BV Thạch Hà</t>
  </si>
  <si>
    <t>BV Lộc Hà</t>
  </si>
  <si>
    <t>BV TP.HT</t>
  </si>
  <si>
    <t>BV Cẩm .Xuyên</t>
  </si>
  <si>
    <t>BV Kỳ Anh</t>
  </si>
  <si>
    <t>BV Tâm thần</t>
  </si>
  <si>
    <t>TT. CSSKSS</t>
  </si>
  <si>
    <t>BV Mắt</t>
  </si>
  <si>
    <t>Tổng nhu cầu của các đơn vị</t>
  </si>
  <si>
    <t>Viên hoàn mềm, uống</t>
  </si>
  <si>
    <t>viên</t>
  </si>
  <si>
    <t>Hoàng liên, Vân Mộc hương, Đại hồi, Sa nhân, Quế nhục, Đinh hương.</t>
  </si>
  <si>
    <t>500mg + 20mg</t>
  </si>
  <si>
    <t>200mg /20ml</t>
  </si>
  <si>
    <t xml:space="preserve">Pregabalin </t>
  </si>
  <si>
    <t>Ursodeoxycholic acid</t>
  </si>
  <si>
    <t>Calci acetat</t>
  </si>
  <si>
    <t>750mg +0,1mg</t>
  </si>
  <si>
    <t>169mg</t>
  </si>
  <si>
    <t>Desloratadin</t>
  </si>
  <si>
    <t>Lactulose</t>
  </si>
  <si>
    <t>Gelatin tannat</t>
  </si>
  <si>
    <t>250mg + 250mg</t>
  </si>
  <si>
    <t>Nefopam (hydroclorid)</t>
  </si>
  <si>
    <t>Miconazol</t>
  </si>
  <si>
    <t>Valsartan + hydroclorothiazid</t>
  </si>
  <si>
    <t>160 mg + 12,5 mg</t>
  </si>
  <si>
    <t>Milrinon</t>
  </si>
  <si>
    <t>Atracurium besylat</t>
  </si>
  <si>
    <t>1%/12,5g</t>
  </si>
  <si>
    <t>Bicalutamid</t>
  </si>
  <si>
    <t>150 mg</t>
  </si>
  <si>
    <t>Brinzolamid + Timolol</t>
  </si>
  <si>
    <t>Proparacain (hydroclorid)</t>
  </si>
  <si>
    <t>Benazepril hydroclorid</t>
  </si>
  <si>
    <t>2g + 1g</t>
  </si>
  <si>
    <t>Pemetrexed</t>
  </si>
  <si>
    <t>Bình</t>
  </si>
  <si>
    <t>Chai/Túi /Lọ/Ống</t>
  </si>
  <si>
    <t>100mg + 100mg + 150mcg</t>
  </si>
  <si>
    <t xml:space="preserve">Viên </t>
  </si>
  <si>
    <t>100mg 200mg 200mcg</t>
  </si>
  <si>
    <t xml:space="preserve">175mg + 175mg + 125mcg </t>
  </si>
  <si>
    <t>250mg + 250mg + 1000mcg</t>
  </si>
  <si>
    <t>Vitamin B12</t>
  </si>
  <si>
    <t>Vitamin B6</t>
  </si>
  <si>
    <t>Vitamin B6 + magnesi (lactat)</t>
  </si>
  <si>
    <t>Vitamin C</t>
  </si>
  <si>
    <t>Vitamin C + Rutin</t>
  </si>
  <si>
    <t>Vitamin D3</t>
  </si>
  <si>
    <t>12.000IU/12ml</t>
  </si>
  <si>
    <t>Tofisopam</t>
  </si>
  <si>
    <t>25mg/2,5ml</t>
  </si>
  <si>
    <t>Hydroxypropylmethylcellulose</t>
  </si>
  <si>
    <t>100mg/5ml; 120ml</t>
  </si>
  <si>
    <t>Leucovorin (folinic acid)</t>
  </si>
  <si>
    <t>5mg + 470mg/10ml</t>
  </si>
  <si>
    <t>6g +2,4g + 120mg + 48mg/400ml</t>
  </si>
  <si>
    <t>Cụm hoa đã phơi hay sấy khô</t>
  </si>
  <si>
    <t>Thân rễ đã cạo vỏ  phơi khô</t>
  </si>
  <si>
    <t>Hạt trong "nón cái" già được phơi hay sấy khô</t>
  </si>
  <si>
    <t>Rễ củ cạo vỏ được phơi hay sấy khô</t>
  </si>
  <si>
    <t>Hạt phơi khô</t>
  </si>
  <si>
    <t>Viên hoàn, gói 5g  uống</t>
  </si>
  <si>
    <t>0,3% 10ml</t>
  </si>
  <si>
    <t>Tricalcium phosphat</t>
  </si>
  <si>
    <t>1,65g</t>
  </si>
  <si>
    <t xml:space="preserve">Piracetam </t>
  </si>
  <si>
    <t>Calci glucoheptonat
+ Vitamin D3</t>
  </si>
  <si>
    <t>Calci carbonat + vitamin D3</t>
  </si>
  <si>
    <t>Calcipotriol + 
Betamethasone</t>
  </si>
  <si>
    <t>Natri clorid + Natri citrat + Kali clorid + Glucose khan + Kẽm Gluconate</t>
  </si>
  <si>
    <t>Hổn dịch nhỏ mắt</t>
  </si>
  <si>
    <t>Đinh lăng, Bạch quả, Đậu tương.</t>
  </si>
  <si>
    <t>Thân rễ  khô thái phiến dày 1,5-2mm</t>
  </si>
  <si>
    <t>Thân rễ  thái phiến dày 1,5-2mm phơi khô</t>
  </si>
  <si>
    <t>Thảo Quyết Minh</t>
  </si>
  <si>
    <t>Hạt sao đến mặt ngoài có đen, trong màu nâu</t>
  </si>
  <si>
    <t>Thân rễ phơi khô, thái phiến dày 1-2 mm</t>
  </si>
  <si>
    <t>Thân rễ phơi  sấy khô thái phiến dày 1-2mm</t>
  </si>
  <si>
    <t>Thân hành phơi sấy khô thái phiến</t>
  </si>
  <si>
    <t>Thân rễ, thái phiến</t>
  </si>
  <si>
    <t xml:space="preserve">Carbocistein + Salbutamol </t>
  </si>
  <si>
    <t>Carboplatin</t>
  </si>
  <si>
    <t>Carboprost tromethamin</t>
  </si>
  <si>
    <t>Natri carboxymethylcellulose
+ Glycerin</t>
  </si>
  <si>
    <t>0,5% + 0,9%</t>
  </si>
  <si>
    <t>Carvedilol</t>
  </si>
  <si>
    <t>6,25mg</t>
  </si>
  <si>
    <t>Cefadroxil</t>
  </si>
  <si>
    <t>Cefalexin</t>
  </si>
  <si>
    <t>Cefalothin</t>
  </si>
  <si>
    <t>Bột pha tiêm/truyền</t>
  </si>
  <si>
    <t>Cefazolin</t>
  </si>
  <si>
    <t>2g</t>
  </si>
  <si>
    <t>Cefdinir</t>
  </si>
  <si>
    <t>125mg/5ml x 30ml</t>
  </si>
  <si>
    <t>Cefepim</t>
  </si>
  <si>
    <t>Cefixim</t>
  </si>
  <si>
    <t>Cefmetazol</t>
  </si>
  <si>
    <t>Cefoperazon</t>
  </si>
  <si>
    <t>Cefoperazon + sulbactam</t>
  </si>
  <si>
    <t>1g + 0,5g</t>
  </si>
  <si>
    <t>1g + 1g</t>
  </si>
  <si>
    <t>Cefotaxim</t>
  </si>
  <si>
    <t>Cefoxitin</t>
  </si>
  <si>
    <t>Cefpirome</t>
  </si>
  <si>
    <t xml:space="preserve">Cefpodoxim </t>
  </si>
  <si>
    <t>200 mg</t>
  </si>
  <si>
    <t>Ceftazidim</t>
  </si>
  <si>
    <t>Ceftezol</t>
  </si>
  <si>
    <t>Ceftizoxim</t>
  </si>
  <si>
    <t>Ceftriaxon</t>
  </si>
  <si>
    <t>Cefuroxim</t>
  </si>
  <si>
    <t>Thuốc cốm, uống</t>
  </si>
  <si>
    <t xml:space="preserve">Cefuroxim </t>
  </si>
  <si>
    <t>1,5g</t>
  </si>
  <si>
    <t>750mg</t>
  </si>
  <si>
    <t>Cetirizin</t>
  </si>
  <si>
    <t xml:space="preserve">Choline alfoscerat </t>
  </si>
  <si>
    <t>Cimetidin</t>
  </si>
  <si>
    <t>Cinnarizin</t>
  </si>
  <si>
    <t>Ciprofloxacin</t>
  </si>
  <si>
    <t>200mg /100ml</t>
  </si>
  <si>
    <t>0,3% 5ml</t>
  </si>
  <si>
    <t>Dung dịch nhỏ mắt</t>
  </si>
  <si>
    <t xml:space="preserve">Cisplatin </t>
  </si>
  <si>
    <t>Citicolin</t>
  </si>
  <si>
    <t>Clarithromycin</t>
  </si>
  <si>
    <t>Clindamycin</t>
  </si>
  <si>
    <t>600mg</t>
  </si>
  <si>
    <t>Clobetasol Propionat</t>
  </si>
  <si>
    <t>0,05% x10g</t>
  </si>
  <si>
    <t>Clopidogrel</t>
  </si>
  <si>
    <t>75mg</t>
  </si>
  <si>
    <t>Clopidogrel + Acetylsalicylic</t>
  </si>
  <si>
    <t>75 mg + 75mg</t>
  </si>
  <si>
    <t>Cloramphenicol</t>
  </si>
  <si>
    <t>0,4%</t>
  </si>
  <si>
    <t>Clorphenamin</t>
  </si>
  <si>
    <t>Clorpromazin</t>
  </si>
  <si>
    <t>Clotrimazol</t>
  </si>
  <si>
    <t>Clotrimazol + Gentamycin + Betamethason</t>
  </si>
  <si>
    <t>100mg + 10mg +  6,4 mg/1g x 10 g</t>
  </si>
  <si>
    <t>Clotrimazol + Metronidazol</t>
  </si>
  <si>
    <t>100mg + 500mg</t>
  </si>
  <si>
    <t>Codein + Terpin hydrat</t>
  </si>
  <si>
    <t>5mg + 100mg</t>
  </si>
  <si>
    <t>5mg + 200mg</t>
  </si>
  <si>
    <t>Colchicin</t>
  </si>
  <si>
    <t>Colistin</t>
  </si>
  <si>
    <t>1 triệu IU</t>
  </si>
  <si>
    <t xml:space="preserve">Cyclophosphamid </t>
  </si>
  <si>
    <t>Cytidin-5monophosphat disodium + uridin</t>
  </si>
  <si>
    <t>5 mg + 3mg</t>
  </si>
  <si>
    <t>Desmopressin</t>
  </si>
  <si>
    <t>Dexamethason</t>
  </si>
  <si>
    <t>0,5mg</t>
  </si>
  <si>
    <t xml:space="preserve">Dexamethason </t>
  </si>
  <si>
    <t>4mg/1ml</t>
  </si>
  <si>
    <t>Dexpanthenol (panthenol)</t>
  </si>
  <si>
    <t>Diacerein</t>
  </si>
  <si>
    <t>Diazepam</t>
  </si>
  <si>
    <t>Diclofenac</t>
  </si>
  <si>
    <t>Diclofenac 1%</t>
  </si>
  <si>
    <t>18,5g</t>
  </si>
  <si>
    <t>Digoxin</t>
  </si>
  <si>
    <t>0,25mg</t>
  </si>
  <si>
    <t>3g/20ml</t>
  </si>
  <si>
    <t>Diosmectit</t>
  </si>
  <si>
    <t>Diosmin + hesperidin</t>
  </si>
  <si>
    <t>Diphenhydramin</t>
  </si>
  <si>
    <t>10mg/1ml</t>
  </si>
  <si>
    <t>Dobutamin</t>
  </si>
  <si>
    <t>250mg/50ml</t>
  </si>
  <si>
    <t>Docetaxel</t>
  </si>
  <si>
    <t>80mg/2ml</t>
  </si>
  <si>
    <t>Dopamin (hydroclorid)</t>
  </si>
  <si>
    <t>200mg/5ml</t>
  </si>
  <si>
    <t xml:space="preserve">Doxorubicin </t>
  </si>
  <si>
    <t>10mg/5ml</t>
  </si>
  <si>
    <t>Doxycyclin</t>
  </si>
  <si>
    <t>Dydrogesteron</t>
  </si>
  <si>
    <t>Enalapril</t>
  </si>
  <si>
    <t>Enalapril + Hydrochlorothiazid</t>
  </si>
  <si>
    <t>10mg + 12,5mg</t>
  </si>
  <si>
    <t>Enoxaparin (natri)</t>
  </si>
  <si>
    <t>Bơm tiêm</t>
  </si>
  <si>
    <t>Entecavir</t>
  </si>
  <si>
    <t>Eperison</t>
  </si>
  <si>
    <t xml:space="preserve">Ephedrine 
clorhydrate </t>
  </si>
  <si>
    <t>Epinephrin (adrenalin)</t>
  </si>
  <si>
    <t>1mg/1ml</t>
  </si>
  <si>
    <t>Epirubicin</t>
  </si>
  <si>
    <t>Erlotinib</t>
  </si>
  <si>
    <t>Erythropoietin</t>
  </si>
  <si>
    <t>2000UI</t>
  </si>
  <si>
    <t>Esomeprazol</t>
  </si>
  <si>
    <t>Ethambutol</t>
  </si>
  <si>
    <t>400mg</t>
  </si>
  <si>
    <t>Ethamsylat</t>
  </si>
  <si>
    <t>250mg/2ml</t>
  </si>
  <si>
    <t xml:space="preserve">Etomidat </t>
  </si>
  <si>
    <t>20mg/10ml</t>
  </si>
  <si>
    <t>Nhũ dịch tiêm/truyền</t>
  </si>
  <si>
    <t>Etoposid</t>
  </si>
  <si>
    <t>Dung dịch đậm đặc pha tiêm/truyền</t>
  </si>
  <si>
    <t>Exemestan</t>
  </si>
  <si>
    <t>Famotidin</t>
  </si>
  <si>
    <t>Felodipin</t>
  </si>
  <si>
    <t>Viên phóng thích kéo dài, uống</t>
  </si>
  <si>
    <t>Fenofibrat</t>
  </si>
  <si>
    <t>160mg</t>
  </si>
  <si>
    <t>Fentanyl</t>
  </si>
  <si>
    <t>0,1mg/2ml</t>
  </si>
  <si>
    <t>Fexofenadin</t>
  </si>
  <si>
    <t>60mg</t>
  </si>
  <si>
    <t>Filgrastim</t>
  </si>
  <si>
    <t>30MU= 300mcg</t>
  </si>
  <si>
    <t>Fluconazol</t>
  </si>
  <si>
    <t>0,1%; 5ml</t>
  </si>
  <si>
    <t>Fludarabin</t>
  </si>
  <si>
    <t>Flunarizin</t>
  </si>
  <si>
    <t xml:space="preserve">Fluocinolon acetonid </t>
  </si>
  <si>
    <t xml:space="preserve">Fluorouracil (5-FU) </t>
  </si>
  <si>
    <t>Fosfomycin</t>
  </si>
  <si>
    <t>Fructose 1,6 diphosphat</t>
  </si>
  <si>
    <t>5g</t>
  </si>
  <si>
    <t>Fucidic acid</t>
  </si>
  <si>
    <t>Furosemid</t>
  </si>
  <si>
    <t>Gabapentin</t>
  </si>
  <si>
    <t>Gadoteric acid</t>
  </si>
  <si>
    <t>0,5mmol/ml</t>
  </si>
  <si>
    <t>Galantamin</t>
  </si>
  <si>
    <t xml:space="preserve">4mg </t>
  </si>
  <si>
    <t>5mg/1ml</t>
  </si>
  <si>
    <t>Gelatin</t>
  </si>
  <si>
    <t>4% 500ml</t>
  </si>
  <si>
    <t>Gemcitabin</t>
  </si>
  <si>
    <t>1000mg</t>
  </si>
  <si>
    <t>Gemfibrozil</t>
  </si>
  <si>
    <t>300 mg</t>
  </si>
  <si>
    <t>Gentamicin</t>
  </si>
  <si>
    <t>80mg</t>
  </si>
  <si>
    <t>Gliclazid</t>
  </si>
  <si>
    <t>Viên giải phóng chậm, uống</t>
  </si>
  <si>
    <t>Glimepirid</t>
  </si>
  <si>
    <t>2mg</t>
  </si>
  <si>
    <t xml:space="preserve">2mg </t>
  </si>
  <si>
    <t>Glucosamin</t>
  </si>
  <si>
    <t>Glucose</t>
  </si>
  <si>
    <t>10% 500ml</t>
  </si>
  <si>
    <t>20% 250ml</t>
  </si>
  <si>
    <t>20% 500ml</t>
  </si>
  <si>
    <t>30% 500ml</t>
  </si>
  <si>
    <t>5% 100ml</t>
  </si>
  <si>
    <t>Glutathion</t>
  </si>
  <si>
    <t>Glycerol</t>
  </si>
  <si>
    <t>Glycerol + camomile extract glycolic + mallow fluid extract</t>
  </si>
  <si>
    <t>9g</t>
  </si>
  <si>
    <t>10mg/10ml</t>
  </si>
  <si>
    <t>2,6mg</t>
  </si>
  <si>
    <t>Glycyl funtumin (hydroclorid)</t>
  </si>
  <si>
    <t>Glycyrrhizin + Glycin+ L-Cystein</t>
  </si>
  <si>
    <t>40mg+ 400mg+ 20mg/20 ml</t>
  </si>
  <si>
    <t>40mg + 400mg + 20mg/20 ml</t>
  </si>
  <si>
    <t>Goserelin acetat</t>
  </si>
  <si>
    <t>Haloperidol</t>
  </si>
  <si>
    <t>1,5mg</t>
  </si>
  <si>
    <t>Heparin (natri)</t>
  </si>
  <si>
    <t>25.000UI/5ml</t>
  </si>
  <si>
    <t>Heptaminol (hydroclorid)</t>
  </si>
  <si>
    <t>Huyết thanh kháng uốn ván</t>
  </si>
  <si>
    <t>1500UI/5ml</t>
  </si>
  <si>
    <t>Hydrocortison</t>
  </si>
  <si>
    <t>Hyoscin butylbromid</t>
  </si>
  <si>
    <t>Ibuprofen</t>
  </si>
  <si>
    <t>Imipenem + cilastatin</t>
  </si>
  <si>
    <t>Ngưu nhĩ phong, La liễu</t>
  </si>
  <si>
    <t>Nha đạm tử, Berberin, Tỏi, Cát căn, Mộc hương.</t>
  </si>
  <si>
    <t>Phòng đảng sâm, Thương truật, Hoài sơn, Hậu phác, Mộc hương, Ô tặc cốt, Cam thảo.</t>
  </si>
  <si>
    <t>Xích đồng nam, Ngấy hương, Thục địa, Hoài sơn, Đan bì, Bạch linh, Trạch tả, Mật ong.</t>
  </si>
  <si>
    <t>Đan sâm, Tam thất, Borneol/Băng phiến/Camphor.</t>
  </si>
  <si>
    <t>Viên hoàn mềm 10g, uống</t>
  </si>
  <si>
    <t>Đinh lăng, Bạch quả, (Đậu tương).</t>
  </si>
  <si>
    <t>Đương quy, Xuyên khung, Bạch thược, Thục địa hoàng, Câu đằng, Kê huyết đằng, Hạ khô thảo, Quyết minh tử, Trân châu mẫu, Diên hồ sách, Tế tân.</t>
  </si>
  <si>
    <t>Chai/lọ</t>
  </si>
  <si>
    <t>Cát cánh, Kinh giới, Tử uyển, Bách bộ, Hạnh nhân, Cam thảo, Trần bì, Mạch môn.</t>
  </si>
  <si>
    <t>Glucophage XR 750mg</t>
  </si>
  <si>
    <t>3% 4,5g</t>
  </si>
  <si>
    <t>625mg + 125 IU/5ml; 60 ml</t>
  </si>
  <si>
    <t>100mg + 10mg +  6,4 mg/1g; 12,5g</t>
  </si>
  <si>
    <t>Dioctahedral smectit</t>
  </si>
  <si>
    <t>40mg/0,4ml</t>
  </si>
  <si>
    <t>Glyceryl trinitrat
(Nitroglycerin)</t>
  </si>
  <si>
    <t>10g/15ml</t>
  </si>
  <si>
    <t>Lisinopril + Hydroclorothiazid</t>
  </si>
  <si>
    <t xml:space="preserve">Natri chondroitin sulfat
+ retinol palmitat + cholin hydrotartrat + riboflavin + thiamin hydroclorid 
</t>
  </si>
  <si>
    <t>Neomycin sulfat + gramicidin + 9-alpha fluohydrocortison acetat</t>
  </si>
  <si>
    <t>Phytomenadion (vitamin K1)</t>
  </si>
  <si>
    <t>Sắt (III) hydroxyd polymaltose +acid folic</t>
  </si>
  <si>
    <t>100mg + 1500mcg</t>
  </si>
  <si>
    <t>Sắt (III) hydroxyd polymaltose + acid folic</t>
  </si>
  <si>
    <t>Drotaverin</t>
  </si>
  <si>
    <t xml:space="preserve">  120mg + 2000 UI  +   25mg + 6mg + 30mg</t>
  </si>
  <si>
    <t>Ống</t>
  </si>
  <si>
    <t>80 mg</t>
  </si>
  <si>
    <t>400mg/
200ml</t>
  </si>
  <si>
    <t>Etodolac</t>
  </si>
  <si>
    <t>Huyền sâm</t>
  </si>
  <si>
    <t>Radix Scrophulariae</t>
  </si>
  <si>
    <t>Rễ đã phơi hay sấy khô</t>
  </si>
  <si>
    <t>Huyết giác</t>
  </si>
  <si>
    <t>Lignum Dracaenae cambodianae</t>
  </si>
  <si>
    <t>Lõi gỗ phần gốc thân đã phơi hay sấy khô</t>
  </si>
  <si>
    <t>Hy thiêm</t>
  </si>
  <si>
    <t>Herba Siegesbeckiae</t>
  </si>
  <si>
    <t>Toàn thân trên mặt đất đã phơi hay sấy khô</t>
  </si>
  <si>
    <t>Ích mẫu</t>
  </si>
  <si>
    <t>Herba Leonuri japonici</t>
  </si>
  <si>
    <t>Phần trên mặt đất đã được cắt thành từng đoạn phơi hay sấy khô</t>
  </si>
  <si>
    <t>Ích trí nhân</t>
  </si>
  <si>
    <t>Fructus Alpiniae oxyphyllae</t>
  </si>
  <si>
    <t>Ké đấu ngựa (Thương nhĩ tử)</t>
  </si>
  <si>
    <t xml:space="preserve">Fructus Xanthii strumarii </t>
  </si>
  <si>
    <t>Quả già đã phơi hay sấy khô</t>
  </si>
  <si>
    <t xml:space="preserve">Kê huyết đằng </t>
  </si>
  <si>
    <t xml:space="preserve">Caulis Spatholobi </t>
  </si>
  <si>
    <t>Thân đã thái thành miếng phơi hay sấy khô</t>
  </si>
  <si>
    <t>Kê nội kim</t>
  </si>
  <si>
    <t>Endothelium Corneum Gigeriae Galli</t>
  </si>
  <si>
    <t>Lớp màng trong đã phơi hoặc sấy khô của mề con Gà.</t>
  </si>
  <si>
    <t>Kha tử</t>
  </si>
  <si>
    <t>Fructus Terminaliae chebulae</t>
  </si>
  <si>
    <t>Khiếm thực</t>
  </si>
  <si>
    <t>Semen Euryales</t>
  </si>
  <si>
    <t>Khổ qua</t>
  </si>
  <si>
    <t>Fructus Momordicae charantiae</t>
  </si>
  <si>
    <t>Quả  chín bỏ hạt phơi sấy khô</t>
  </si>
  <si>
    <t>Khoản đông hoa</t>
  </si>
  <si>
    <t>Flos Tussilaginis farfarae</t>
  </si>
  <si>
    <t>Cụm hoa chưa nở đã phơi hay sấy khô</t>
  </si>
  <si>
    <t>Khương hoàng</t>
  </si>
  <si>
    <t>Rhizoma et Radix Curcumae longae</t>
  </si>
  <si>
    <t>Thân rễ đã phơi hay sấy khô hoặc đồ chín.</t>
  </si>
  <si>
    <t>Khương hoạt</t>
  </si>
  <si>
    <t>Rhizoma et Radix Notopterygii</t>
  </si>
  <si>
    <t>Thân rễ và rễ đã phơi hay sấy khô</t>
  </si>
  <si>
    <t>Kim anh</t>
  </si>
  <si>
    <t xml:space="preserve">Fructus Rosae laevigatae </t>
  </si>
  <si>
    <t>Kim ngân đằng (Kim ngân cuộng)</t>
  </si>
  <si>
    <t>Caulis cum folium Lonicerae</t>
  </si>
  <si>
    <t>Cành và lá phơi hay sấy khô</t>
  </si>
  <si>
    <t>Kim ngân hoa</t>
  </si>
  <si>
    <t>Flos Lonicerae</t>
  </si>
  <si>
    <t>Nụ hoa có lẫn một số hoa phơi hay sấy khô</t>
  </si>
  <si>
    <t>Kim tiền thảo</t>
  </si>
  <si>
    <t>Herba Desmodii styracifolii</t>
  </si>
  <si>
    <t>Phần mặt đất đã phơi hay sấy khô</t>
  </si>
  <si>
    <t>Kinh giới</t>
  </si>
  <si>
    <t>Herba Elsholtziae ciliatae</t>
  </si>
  <si>
    <t>Đoạn ngọn cành mang lá, hoa đã phơi hay sấy khô</t>
  </si>
  <si>
    <t>La bạc tử</t>
  </si>
  <si>
    <t>Semen Raphani sativi</t>
  </si>
  <si>
    <t>Hạt lấy từ quả chín đã phơi hay sấy khô</t>
  </si>
  <si>
    <t>Lá khôi</t>
  </si>
  <si>
    <t>Folium Ardisiae</t>
  </si>
  <si>
    <t xml:space="preserve">Lá lốt </t>
  </si>
  <si>
    <t>Herba  Piperis lolot</t>
  </si>
  <si>
    <t>Phần trên mặt đất phơi hay sấy khô</t>
  </si>
  <si>
    <t>Lạc tiên</t>
  </si>
  <si>
    <t>Herba Passiflorae</t>
  </si>
  <si>
    <t>Phần trên mặt đất đã phơi hay sấy khô</t>
  </si>
  <si>
    <t>Liên kiều</t>
  </si>
  <si>
    <t>Fructus Forsythiae</t>
  </si>
  <si>
    <t>Quả chín đã phơi hay sấy khô</t>
  </si>
  <si>
    <t>Liên nhục</t>
  </si>
  <si>
    <t>Semen Nelumbinis</t>
  </si>
  <si>
    <t>Hạt còn màng mỏng của quả già đã phơi hay sấy khô</t>
  </si>
  <si>
    <t>Liên tâm</t>
  </si>
  <si>
    <t>Embryo Nelumbinis nuciferae</t>
  </si>
  <si>
    <t>Là cây mầm lấy từ hạt cây Sen</t>
  </si>
  <si>
    <t>Linh chi</t>
  </si>
  <si>
    <t xml:space="preserve"> Ganoderma</t>
  </si>
  <si>
    <t>Mũ và cuống rữa sạch, phơi hay sấy khô</t>
  </si>
  <si>
    <t>Long đởm thảo</t>
  </si>
  <si>
    <t>Radix et Rhizoma Gentianae</t>
  </si>
  <si>
    <t>Rễ và thân rễ đã phơi hay sấy khô</t>
  </si>
  <si>
    <t>Long nhãn</t>
  </si>
  <si>
    <t>Arillus Longan</t>
  </si>
  <si>
    <t>Áo hạt của quả đã phơi hay sấy khô</t>
  </si>
  <si>
    <t>Lục Thần khúc</t>
  </si>
  <si>
    <t>Massa medicata fermentata</t>
  </si>
  <si>
    <t>Bột dược liệu được đóng thành bánh.</t>
  </si>
  <si>
    <t>Mạch môn</t>
  </si>
  <si>
    <t>Radix Ophiopogonis japonici</t>
  </si>
  <si>
    <t>Rễ củ dã phơi hay sấy khô</t>
  </si>
  <si>
    <t>Mạch nha</t>
  </si>
  <si>
    <t>Fructus Hordei germinatus</t>
  </si>
  <si>
    <t>Quả chín nẩy mầm phơi khô</t>
  </si>
  <si>
    <t>Mạn kinh tử</t>
  </si>
  <si>
    <t>Fructus Viticis</t>
  </si>
  <si>
    <t>Mẫu đơn bì</t>
  </si>
  <si>
    <t>Cortex  Paeoniae suffruticosae</t>
  </si>
  <si>
    <t>Mộc hương</t>
  </si>
  <si>
    <t>Radix Saussureae lappae</t>
  </si>
  <si>
    <t>Mộc qua</t>
  </si>
  <si>
    <t>Fructus Chaenomelis speciosae</t>
  </si>
  <si>
    <t>Quả chín đã chế biến phơi hay sấy khô</t>
  </si>
  <si>
    <t>Một dược</t>
  </si>
  <si>
    <t>Myrrha</t>
  </si>
  <si>
    <t>Chất gôm nhựa của cây</t>
  </si>
  <si>
    <t>Nga truật</t>
  </si>
  <si>
    <t>Rhizoma Curcumae zedoariae</t>
  </si>
  <si>
    <t>Thân rễ đã chế biến phơi hay sấy khô</t>
  </si>
  <si>
    <t>Ngải cứu</t>
  </si>
  <si>
    <t>Herba Artemisiae vulgaris</t>
  </si>
  <si>
    <t>Ngọn thân đã phơi hay sấy khô</t>
  </si>
  <si>
    <t>Ngô thù du</t>
  </si>
  <si>
    <t>Fructus Evodiae rutaecarpae</t>
  </si>
  <si>
    <t>Quả gần chín phơi khô</t>
  </si>
  <si>
    <t xml:space="preserve">Ngọc trúc </t>
  </si>
  <si>
    <t>Rhizoma Polygonati odorati</t>
  </si>
  <si>
    <t xml:space="preserve">Thân rễ đã phơi hay sấy khô </t>
  </si>
  <si>
    <t>Ngũ gia bì chân chim</t>
  </si>
  <si>
    <t>Cortex Schefflerae heptaphyllae</t>
  </si>
  <si>
    <t>Vỏ thân, vỏ cành đã phơi hay sấy khô</t>
  </si>
  <si>
    <t>Ngũ vị tử</t>
  </si>
  <si>
    <t>Fructus Schisandrae</t>
  </si>
  <si>
    <t>Ngưu bàng tử</t>
  </si>
  <si>
    <t>Fructus Arctii lappae</t>
  </si>
  <si>
    <t>Ngưu tất</t>
  </si>
  <si>
    <t>Radix Achyranthis bidentatae</t>
  </si>
  <si>
    <t>Nhân sâm ( 4 - 5 củ/100 gam)</t>
  </si>
  <si>
    <t>Radix Ginseng</t>
  </si>
  <si>
    <t>Nhân trần</t>
  </si>
  <si>
    <t>Herba Adenosmatis caerulei</t>
  </si>
  <si>
    <t>Thân cành mang lá và hoa đã phơi hay sấy khô</t>
  </si>
  <si>
    <t>Nhũ hương</t>
  </si>
  <si>
    <t>Gummi resina Olibanum</t>
  </si>
  <si>
    <t>Chất gôm nhựa lấy từ cây</t>
  </si>
  <si>
    <t>Nhục đậu khấu</t>
  </si>
  <si>
    <t>Semen Myristicae</t>
  </si>
  <si>
    <t>Nhục thung dung</t>
  </si>
  <si>
    <t>Herba Cistanches</t>
  </si>
  <si>
    <t>Thân thảo, nạc, có chất thịt, có vẩy đã phơi khô</t>
  </si>
  <si>
    <t>Ô dược</t>
  </si>
  <si>
    <t>Radix Linderae</t>
  </si>
  <si>
    <t>Ô tặc cốt</t>
  </si>
  <si>
    <t>Os Sepiae</t>
  </si>
  <si>
    <t>Mai mực rửa sạch phơi sấy khô</t>
  </si>
  <si>
    <t>Phá cố chỉ</t>
  </si>
  <si>
    <t>Fructus Psoraleae corylifoliae</t>
  </si>
  <si>
    <t>Phòng Phong</t>
  </si>
  <si>
    <t>Radix Saposhnikoviae divaricatae</t>
  </si>
  <si>
    <t>Rễ đã được phơi khô</t>
  </si>
  <si>
    <t>Phục thần</t>
  </si>
  <si>
    <t>Poria</t>
  </si>
  <si>
    <t>Thể quả nấm (có lõi là rễ cây Thông) đã phơi hay sấy khô</t>
  </si>
  <si>
    <t>Quế chi</t>
  </si>
  <si>
    <t>Ramulus Cinnamomi</t>
  </si>
  <si>
    <t>Cành phơi hay sấy khô</t>
  </si>
  <si>
    <t>Quế nhục</t>
  </si>
  <si>
    <t>Cortex Cinnamomi</t>
  </si>
  <si>
    <t>Vỏ thân hoặc vỏ cành đã chế biến và phơi khô của cây.</t>
  </si>
  <si>
    <t>Râu ngô</t>
  </si>
  <si>
    <t>Styli et Stigmata Maydis</t>
  </si>
  <si>
    <t>Râu của quả ngô phơi hay sấy khô</t>
  </si>
  <si>
    <t>Sa nhân</t>
  </si>
  <si>
    <t>Fructus Amomi</t>
  </si>
  <si>
    <t>Quả gần chín đã bốc vỏ phơi hay sấy khô</t>
  </si>
  <si>
    <t>Sa sâm</t>
  </si>
  <si>
    <t>Radix Glehniae</t>
  </si>
  <si>
    <t>Rễ đã phơi sấy khô</t>
  </si>
  <si>
    <t>Sài đất</t>
  </si>
  <si>
    <t>Herba Wedeliae</t>
  </si>
  <si>
    <t>Sài hồ nam</t>
  </si>
  <si>
    <t>Radix Plucheae pteropodae</t>
  </si>
  <si>
    <t>Rễ, thân phơi hay khô</t>
  </si>
  <si>
    <t>Sinh địa</t>
  </si>
  <si>
    <t>Radix Rehmanniae glutinosae</t>
  </si>
  <si>
    <t>Sinh khương (gừng)</t>
  </si>
  <si>
    <t>Rhizoma Zingiberis recens</t>
  </si>
  <si>
    <t>Thân rễ tươi (củ)</t>
  </si>
  <si>
    <t>Sơn thù</t>
  </si>
  <si>
    <t>Fructus Corni officinalis</t>
  </si>
  <si>
    <t>Sơn tra</t>
  </si>
  <si>
    <t>Fructus Mali</t>
  </si>
  <si>
    <t>Quả chín đã thái miếng được phơi hay sấy khô</t>
  </si>
  <si>
    <t>Tam thất ( 7 củ/100gam)</t>
  </si>
  <si>
    <t>Radix Panasis notoginseng</t>
  </si>
  <si>
    <t>Tần giao</t>
  </si>
  <si>
    <t>Radix Gentianae macrophyllae</t>
  </si>
  <si>
    <t>Rễ đã được phơi  hay sấy khô</t>
  </si>
  <si>
    <t>Tang bạch bì</t>
  </si>
  <si>
    <t>Cortex Mori albae radicis</t>
  </si>
  <si>
    <t>Vỏ rễ đã cạo lớp bần phơi hay sấy khô</t>
  </si>
  <si>
    <t>Tang chi</t>
  </si>
  <si>
    <t>Ramulus Mori albae</t>
  </si>
  <si>
    <t>Motilium-M</t>
  </si>
  <si>
    <t>Dutasterid</t>
  </si>
  <si>
    <t>Duphaston</t>
  </si>
  <si>
    <t>Bình xịt</t>
  </si>
  <si>
    <t>Gadodiamide (GdDTPA-BMA)</t>
  </si>
  <si>
    <t>Gefitinib</t>
  </si>
  <si>
    <t xml:space="preserve">Glimepiride </t>
  </si>
  <si>
    <t>20mg/ml</t>
  </si>
  <si>
    <t>Insulin glargine</t>
  </si>
  <si>
    <t>Xenetix 350</t>
  </si>
  <si>
    <t>Iohexol</t>
  </si>
  <si>
    <t>Forane</t>
  </si>
  <si>
    <t>Isoflurane</t>
  </si>
  <si>
    <t>Hộp</t>
  </si>
  <si>
    <t>Sporal</t>
  </si>
  <si>
    <t>Itraconazole</t>
  </si>
  <si>
    <t xml:space="preserve">100mg </t>
  </si>
  <si>
    <t>Morihepamin</t>
  </si>
  <si>
    <t>Túi</t>
  </si>
  <si>
    <t>Lotemax</t>
  </si>
  <si>
    <t>Metformin hydrochlorid, Glibenclamide</t>
  </si>
  <si>
    <t>500mg + 2,5mg</t>
  </si>
  <si>
    <t>Daktarin oral gel</t>
  </si>
  <si>
    <t>Miconazole</t>
  </si>
  <si>
    <t>Nhũ dịch tiêm truyền</t>
  </si>
  <si>
    <t>Nifedipine</t>
  </si>
  <si>
    <t>Nimodipine</t>
  </si>
  <si>
    <t>Oflovid</t>
  </si>
  <si>
    <t>150mg/25ml</t>
  </si>
  <si>
    <t>30mg/5ml</t>
  </si>
  <si>
    <t>Peginterferon alfa-2a</t>
  </si>
  <si>
    <t>135mcg/0,5ml</t>
  </si>
  <si>
    <t>Curosurf</t>
  </si>
  <si>
    <t>Phospholipid chiết xuất từ phổi lợn (poractant alfa)</t>
  </si>
  <si>
    <t>120mg/ 1,5ml</t>
  </si>
  <si>
    <t>Dịch treo vô khuẩn để bơm vào nội khí quản. 1,5ml</t>
  </si>
  <si>
    <t>Arduan</t>
  </si>
  <si>
    <t>Pipecuronium Bromide</t>
  </si>
  <si>
    <t>0,75mg</t>
  </si>
  <si>
    <t>Pregabalin</t>
  </si>
  <si>
    <t>Mabthera</t>
  </si>
  <si>
    <t>100mg/10ml</t>
  </si>
  <si>
    <t>Sevorane sol</t>
  </si>
  <si>
    <t>Spironolactone</t>
  </si>
  <si>
    <t>25 mg</t>
  </si>
  <si>
    <t>40mg + 5mg</t>
  </si>
  <si>
    <t>Tocilizumab</t>
  </si>
  <si>
    <t>Topiramate</t>
  </si>
  <si>
    <t xml:space="preserve">Tranexamic acid </t>
  </si>
  <si>
    <t>250mg/ 5ml</t>
  </si>
  <si>
    <t>Herceptin</t>
  </si>
  <si>
    <t>440mg</t>
  </si>
  <si>
    <t xml:space="preserve">Trimetazidine </t>
  </si>
  <si>
    <t>Vildagliptin</t>
  </si>
  <si>
    <t>50 mg</t>
  </si>
  <si>
    <t>Cavinton</t>
  </si>
  <si>
    <t>Vinpocetine</t>
  </si>
  <si>
    <t>Cavinton Forte</t>
  </si>
  <si>
    <t>Otrivin</t>
  </si>
  <si>
    <t>200mg/100ml</t>
  </si>
  <si>
    <t>Actiso, Sài đất, Thương nhĩ tử, Kim ngân, Hạ khô thảo.</t>
  </si>
  <si>
    <t>Diếp cá, Rau má.</t>
  </si>
  <si>
    <t>Kim tiền thảo, Chỉ thực, Nhân trần, Hậu phác, Hoàng cầm, Bạch mao căn, Nghệ, Binh lang, Mộc hương, Đại hoàng.</t>
  </si>
  <si>
    <t>Sắt protein succinylat</t>
  </si>
  <si>
    <t>800mg + 611,76mg +   80mg</t>
  </si>
  <si>
    <t>Aceclofenac</t>
  </si>
  <si>
    <t>500mg/ 5ml</t>
  </si>
  <si>
    <t>Kali iodid + Natri iodid</t>
  </si>
  <si>
    <t>3mg + 3mg/ 1ml; 10 ml</t>
  </si>
  <si>
    <t>Kẽm gluconat</t>
  </si>
  <si>
    <t>56mg/5ml; 100ml</t>
  </si>
  <si>
    <t>70mg/3g</t>
  </si>
  <si>
    <t>Ketoconazol</t>
  </si>
  <si>
    <t>2% 5g</t>
  </si>
  <si>
    <t>Ketotifen</t>
  </si>
  <si>
    <t>0,69mg/ml</t>
  </si>
  <si>
    <t>L-Ornithin - L- aspartat</t>
  </si>
  <si>
    <t>Lactobacillis acidophilus + Kẽm Gluconate</t>
  </si>
  <si>
    <t>10 mũ 8 CFU + 35mg</t>
  </si>
  <si>
    <t>Thuốc bột, uống</t>
  </si>
  <si>
    <t>Lansoprazol</t>
  </si>
  <si>
    <t>Lanzoprazol</t>
  </si>
  <si>
    <t>Letrozole</t>
  </si>
  <si>
    <t>Levofloxacin</t>
  </si>
  <si>
    <t xml:space="preserve">Levofloxacin </t>
  </si>
  <si>
    <t>Levomepromazin</t>
  </si>
  <si>
    <t>Levothyroxin</t>
  </si>
  <si>
    <t>Lidocain</t>
  </si>
  <si>
    <t>10% 38g</t>
  </si>
  <si>
    <t>2% 10ml</t>
  </si>
  <si>
    <t>Loperamid</t>
  </si>
  <si>
    <t xml:space="preserve"> 2mg</t>
  </si>
  <si>
    <t>Loratadin</t>
  </si>
  <si>
    <t>10 mg</t>
  </si>
  <si>
    <t>Losartan</t>
  </si>
  <si>
    <t>Losartan + Hydrochlothiazide</t>
  </si>
  <si>
    <t>Macrogol</t>
  </si>
  <si>
    <t>10g</t>
  </si>
  <si>
    <t>Magnesi hydroxid +  nhôm hydroxid</t>
  </si>
  <si>
    <t>400mg + 400mg</t>
  </si>
  <si>
    <t>Magnesi hydroxid + nhôm hydroxid + simethicon</t>
  </si>
  <si>
    <t>800mg + 800mg +   100mg</t>
  </si>
  <si>
    <t>Magnesi sulfat</t>
  </si>
  <si>
    <t>15% 10ml</t>
  </si>
  <si>
    <t>Manitol</t>
  </si>
  <si>
    <t>Mebendazol</t>
  </si>
  <si>
    <t xml:space="preserve">Meclophenoxat </t>
  </si>
  <si>
    <t>Mecobalamin</t>
  </si>
  <si>
    <t>500mcg</t>
  </si>
  <si>
    <t>1500mcg</t>
  </si>
  <si>
    <t>Meloxicam</t>
  </si>
  <si>
    <t>7,5mg</t>
  </si>
  <si>
    <t>Mequitazin</t>
  </si>
  <si>
    <t>Meropenem</t>
  </si>
  <si>
    <t>Mesalazin</t>
  </si>
  <si>
    <t>Metformin</t>
  </si>
  <si>
    <t>500 mg</t>
  </si>
  <si>
    <t>850mg</t>
  </si>
  <si>
    <t>Metformin + glibenclamid</t>
  </si>
  <si>
    <t>850mg + 5mg</t>
  </si>
  <si>
    <t>Metformin + Glibenclamid</t>
  </si>
  <si>
    <t>500mg + 5mg</t>
  </si>
  <si>
    <t>Metformin + Gliclazid</t>
  </si>
  <si>
    <t>500mg + 80mg</t>
  </si>
  <si>
    <t>Metformin + Glimepirid</t>
  </si>
  <si>
    <t>500mg + 1mg</t>
  </si>
  <si>
    <t>500mg + 2mg</t>
  </si>
  <si>
    <t>Methocarbamol</t>
  </si>
  <si>
    <t>1g/10ml</t>
  </si>
  <si>
    <t xml:space="preserve">Methotrexat </t>
  </si>
  <si>
    <t>Methyl prednisolon</t>
  </si>
  <si>
    <t>Methyldopa</t>
  </si>
  <si>
    <t>Metoclopramid</t>
  </si>
  <si>
    <t>Metronidazol</t>
  </si>
  <si>
    <t xml:space="preserve">Metronidazole + Miconazole </t>
  </si>
  <si>
    <t>Metyl Ergometrin</t>
  </si>
  <si>
    <t>0,2mg</t>
  </si>
  <si>
    <t>Midazolam</t>
  </si>
  <si>
    <t>30 mg</t>
  </si>
  <si>
    <t>Moxifloxacin</t>
  </si>
  <si>
    <t>0,5% 5ml</t>
  </si>
  <si>
    <t>400mg/ 250ml</t>
  </si>
  <si>
    <t>Moxifloxacin + Dexamethason</t>
  </si>
  <si>
    <t>25mg + 5mg; 5ml</t>
  </si>
  <si>
    <t>Lọ</t>
  </si>
  <si>
    <t>Mupirocin</t>
  </si>
  <si>
    <t xml:space="preserve"> 100mg/5g</t>
  </si>
  <si>
    <t>250 mg</t>
  </si>
  <si>
    <t>N-acetylcystein</t>
  </si>
  <si>
    <t xml:space="preserve">Naloxon (hydroclorid) </t>
  </si>
  <si>
    <t>0,4mg/4ml</t>
  </si>
  <si>
    <t xml:space="preserve">Naphazolin </t>
  </si>
  <si>
    <t>Natri bicarbonat</t>
  </si>
  <si>
    <t>1,4% 250ml</t>
  </si>
  <si>
    <t>Natri clorid</t>
  </si>
  <si>
    <t>0,9% 100ml</t>
  </si>
  <si>
    <t>0,9%</t>
  </si>
  <si>
    <t>Natri clorid + natri citrat + kali clorid + glucose khan</t>
  </si>
  <si>
    <t xml:space="preserve"> 27,9g</t>
  </si>
  <si>
    <t>Natri Fucidat + betamethason</t>
  </si>
  <si>
    <t>200mg + 6,4mg/10g</t>
  </si>
  <si>
    <t>Natri hyaluronat</t>
  </si>
  <si>
    <t>Natri montelukast</t>
  </si>
  <si>
    <t>Neomycin + polymyxin B + dexamethason</t>
  </si>
  <si>
    <t>Neostigmin bromid</t>
  </si>
  <si>
    <t>Nhũ dịch lipid 10%</t>
  </si>
  <si>
    <t>Nicardipin</t>
  </si>
  <si>
    <t>Nifedipin</t>
  </si>
  <si>
    <t>Niketamid</t>
  </si>
  <si>
    <t>Nimodipin</t>
  </si>
  <si>
    <t>N-methylglucamin succinat + natri clorid + kali clorid+ magnesi clorid</t>
  </si>
  <si>
    <t xml:space="preserve">Nor adrenalin </t>
  </si>
  <si>
    <t>Nước cất pha tiêm</t>
  </si>
  <si>
    <t>10ml</t>
  </si>
  <si>
    <t>5ml</t>
  </si>
  <si>
    <t>Nystatin + metronidazol + Cloramphenicol + dexamethason acetat</t>
  </si>
  <si>
    <t>Ofloxacin</t>
  </si>
  <si>
    <t>200mg/40ml</t>
  </si>
  <si>
    <t>Olanzapin</t>
  </si>
  <si>
    <t>Omeprazol</t>
  </si>
  <si>
    <t>Ondansetron</t>
  </si>
  <si>
    <t>8mg/4ml</t>
  </si>
  <si>
    <t>Oxaliplatin</t>
  </si>
  <si>
    <t>Bột hoặc dung dịch đậm đặc pha tiêm/tuyền</t>
  </si>
  <si>
    <t>Oxytocin</t>
  </si>
  <si>
    <t>10UI</t>
  </si>
  <si>
    <t>5UI</t>
  </si>
  <si>
    <t>Paclitaxel</t>
  </si>
  <si>
    <t>Pamidronat</t>
  </si>
  <si>
    <t>Pantoprazol</t>
  </si>
  <si>
    <t>Papaverin hydroclorid</t>
  </si>
  <si>
    <t>Paracetamol</t>
  </si>
  <si>
    <t>1g/100ml</t>
  </si>
  <si>
    <t>250mg/5ml</t>
  </si>
  <si>
    <t xml:space="preserve">Paracetamol + clopheniramin </t>
  </si>
  <si>
    <t>325mg + 4mg</t>
  </si>
  <si>
    <t xml:space="preserve">Paracetamol + codein phosphat </t>
  </si>
  <si>
    <t>Pegfilgrastim</t>
  </si>
  <si>
    <t>Pentoxifyllin</t>
  </si>
  <si>
    <t>100mg/5ml</t>
  </si>
  <si>
    <t>Perindopril</t>
  </si>
  <si>
    <t>Perindopril  + Indapamid</t>
  </si>
  <si>
    <t>4mg + 1,25mg</t>
  </si>
  <si>
    <t>Perindopril + Amlodipin</t>
  </si>
  <si>
    <t>Pethidin</t>
  </si>
  <si>
    <t>100mg/ 2ml</t>
  </si>
  <si>
    <t>Phenobarbital</t>
  </si>
  <si>
    <t xml:space="preserve">Phenoxy methylpenicilin </t>
  </si>
  <si>
    <t>Phenytoin</t>
  </si>
  <si>
    <t>Phloroglucinol hydrat + trimethylphloroglucinol</t>
  </si>
  <si>
    <t>Phytomenadion (Vitamin K1)</t>
  </si>
  <si>
    <t>Pipecuronium bromid</t>
  </si>
  <si>
    <t>Piperacilin</t>
  </si>
  <si>
    <t>Piperacillin + tazobactam</t>
  </si>
  <si>
    <t>Piracetam</t>
  </si>
  <si>
    <t>12g</t>
  </si>
  <si>
    <t>800mg</t>
  </si>
  <si>
    <t>3g</t>
  </si>
  <si>
    <t>Piracetam + Cinnarizin</t>
  </si>
  <si>
    <t>400mg + 25mg</t>
  </si>
  <si>
    <t>Piroxicam</t>
  </si>
  <si>
    <t>Polyetylen glycol + Propylen glycol</t>
  </si>
  <si>
    <t>Polystyren
(sulfonat Calci)</t>
  </si>
  <si>
    <t>Povidone iodin</t>
  </si>
  <si>
    <t>10% 100ml</t>
  </si>
  <si>
    <t>10% 20ml</t>
  </si>
  <si>
    <t>Pravastatin</t>
  </si>
  <si>
    <t>20 mg</t>
  </si>
  <si>
    <t>Prednisolon acetat</t>
  </si>
  <si>
    <t>Progesteron</t>
  </si>
  <si>
    <t xml:space="preserve">Propofol </t>
  </si>
  <si>
    <t>200mg/ 20ml</t>
  </si>
  <si>
    <t>Propranolol (hydroclorid)</t>
  </si>
  <si>
    <t>Propylthiouracil (PTU)</t>
  </si>
  <si>
    <t>Pyrazinamid</t>
  </si>
  <si>
    <t>Rabeprazol</t>
  </si>
  <si>
    <t>Racecadotril</t>
  </si>
  <si>
    <t>Ranitidin</t>
  </si>
  <si>
    <t>Ranitidin + Bismuth bisitrat + Sucralfat</t>
  </si>
  <si>
    <t>84mg + 100mg + 300mg</t>
  </si>
  <si>
    <t>Repaglinide</t>
  </si>
  <si>
    <t>Ringer lactat</t>
  </si>
  <si>
    <t>500ml</t>
  </si>
  <si>
    <t>Sumatriptan</t>
  </si>
  <si>
    <t>10% 200ml</t>
  </si>
  <si>
    <t>Cefotiam</t>
  </si>
  <si>
    <t>150mg/2ml</t>
  </si>
  <si>
    <t>Somatostatin</t>
  </si>
  <si>
    <t>3 mg</t>
  </si>
  <si>
    <t>Pemirolast kali</t>
  </si>
  <si>
    <t>Fluorometholon</t>
  </si>
  <si>
    <t>Hydrocortison + Lidocain</t>
  </si>
  <si>
    <t>Acetazolamid</t>
  </si>
  <si>
    <t>Misoprostol</t>
  </si>
  <si>
    <t>200mcg</t>
  </si>
  <si>
    <t>Dung dịch tiêm/ truyền</t>
  </si>
  <si>
    <t>Metformin hydrochloride</t>
  </si>
  <si>
    <t>Uống, Viên phóng thích kéo dài</t>
  </si>
  <si>
    <t>Fenofibrate</t>
  </si>
  <si>
    <t>110mg</t>
  </si>
  <si>
    <t>50mg + 250mg + 5mg</t>
  </si>
  <si>
    <t>Vitamin B1 + Vitamin B6 + Vitamin B12</t>
  </si>
  <si>
    <t>Toan táo nhân, Đương quy, Hoài sơn, Nhục thung dung, Kỷ tử, Ngũ vị tử, Ích trí nhân, Hổ phách, Thiên trúc hoàng, Long cốt, Tiết xương bồ, Thiên ma, Đan sâm, Nhân sâm, Trắc bách diệp.</t>
  </si>
  <si>
    <t>Xuyên khung, Tần giao, Bạch chỉ, Đương quy, mạch môn, Hồng sâm, Ngô thù du, Ngũ vị tử, Băng phiến/Borneol</t>
  </si>
  <si>
    <t>Nguồn gốc</t>
  </si>
  <si>
    <t>Risperidol</t>
  </si>
  <si>
    <t>Rituximab</t>
  </si>
  <si>
    <t>100 mg</t>
  </si>
  <si>
    <t>Rocuronium bromid</t>
  </si>
  <si>
    <t>Rosuvastatin</t>
  </si>
  <si>
    <t>Saccharomyces boulardii</t>
  </si>
  <si>
    <t>100mcg /liều x 200 liều</t>
  </si>
  <si>
    <t xml:space="preserve">Salbutamol  + Ipratropium </t>
  </si>
  <si>
    <t>Salbutamol (sulfat)</t>
  </si>
  <si>
    <t>0,5mg/1ml</t>
  </si>
  <si>
    <t>100mg + 500mcg</t>
  </si>
  <si>
    <t xml:space="preserve">Sắt Fumarat ; Acid Folic </t>
  </si>
  <si>
    <t>182mg + 0,5mg</t>
  </si>
  <si>
    <t xml:space="preserve">Sắt fumarat + acid folic </t>
  </si>
  <si>
    <t>310 mg + 0,35mg</t>
  </si>
  <si>
    <t>151,6mg + 0,35mg</t>
  </si>
  <si>
    <t>200mg + 1,5mg</t>
  </si>
  <si>
    <t>Sắt sucrose (hay dextran)</t>
  </si>
  <si>
    <t>Sertralin</t>
  </si>
  <si>
    <t>Sevoflurane</t>
  </si>
  <si>
    <t xml:space="preserve">Lọ </t>
  </si>
  <si>
    <t>Simethicon</t>
  </si>
  <si>
    <t>Simvastatin</t>
  </si>
  <si>
    <t>Sitagliptin</t>
  </si>
  <si>
    <t>Sorbitol</t>
  </si>
  <si>
    <t xml:space="preserve"> 5g</t>
  </si>
  <si>
    <t>Can</t>
  </si>
  <si>
    <t>Sorbitol + Natri citrat</t>
  </si>
  <si>
    <t>Spiramycin</t>
  </si>
  <si>
    <t>Spiramycin + metronidazol</t>
  </si>
  <si>
    <t>Spironolacton</t>
  </si>
  <si>
    <t>Sucralfat</t>
  </si>
  <si>
    <t>Sulfadiazin bạc</t>
  </si>
  <si>
    <t>1% 20g</t>
  </si>
  <si>
    <t xml:space="preserve">Sulfamethoxazol +  trimethoprim </t>
  </si>
  <si>
    <t>200mg + 40mg</t>
  </si>
  <si>
    <t>400mg + 80mg</t>
  </si>
  <si>
    <t>Chai</t>
  </si>
  <si>
    <t>Sulpirid</t>
  </si>
  <si>
    <t xml:space="preserve">Suxamethonium clorid </t>
  </si>
  <si>
    <t>Tacrolimus</t>
  </si>
  <si>
    <t>Telmisartan</t>
  </si>
  <si>
    <t>Telmisartan + hydroclorothiazid</t>
  </si>
  <si>
    <t>40mg + 12,5mg</t>
  </si>
  <si>
    <t>Tenofovir (TDF)</t>
  </si>
  <si>
    <t>Terbutaline sulfat + Guaiphenesin</t>
  </si>
  <si>
    <t>Terlipressin</t>
  </si>
  <si>
    <t xml:space="preserve">Testosterone Enanthate </t>
  </si>
  <si>
    <t>Tetracyclin</t>
  </si>
  <si>
    <t>1% 5g</t>
  </si>
  <si>
    <t>Theophylin</t>
  </si>
  <si>
    <t>Thiamazol</t>
  </si>
  <si>
    <t>Thiocolchicosid</t>
  </si>
  <si>
    <t>Thiocolchicoside</t>
  </si>
  <si>
    <t>2mg/2ml</t>
  </si>
  <si>
    <t>Morphin</t>
  </si>
  <si>
    <t>Carbocistein</t>
  </si>
  <si>
    <t>375mg</t>
  </si>
  <si>
    <t>2mg/ml x2ml</t>
  </si>
  <si>
    <t>Thymosin alpha I</t>
  </si>
  <si>
    <t>Tianeptin</t>
  </si>
  <si>
    <t>12,5mg</t>
  </si>
  <si>
    <t>Ticarcilin + acid clavulanic</t>
  </si>
  <si>
    <t>Tinh bột este hóa (hydroxyetyl starch)</t>
  </si>
  <si>
    <t>Tinidazol</t>
  </si>
  <si>
    <t>400mg/ 100ml</t>
  </si>
  <si>
    <t>Tobramycin</t>
  </si>
  <si>
    <t>Tobramycin + dexamethason</t>
  </si>
  <si>
    <t xml:space="preserve">0,3% +0,1%/5ml </t>
  </si>
  <si>
    <t>Tolperison</t>
  </si>
  <si>
    <t>Tranexamic acid</t>
  </si>
  <si>
    <t>Trastuzumab</t>
  </si>
  <si>
    <t>Travoprost</t>
  </si>
  <si>
    <t>Trihexyphenidyl (hydroclorid)</t>
  </si>
  <si>
    <t>Trimetazidin</t>
  </si>
  <si>
    <t>35mg</t>
  </si>
  <si>
    <t>Tropicamid + phenyl-eprine hydroclorid</t>
  </si>
  <si>
    <t>Valproat natri</t>
  </si>
  <si>
    <t>Vancomycin</t>
  </si>
  <si>
    <t>Vincamin + Rutin</t>
  </si>
  <si>
    <t>20mg + 40mg</t>
  </si>
  <si>
    <t>Vinpocetin</t>
  </si>
  <si>
    <t>10mg/2ml</t>
  </si>
  <si>
    <t>Vitamin A + D</t>
  </si>
  <si>
    <t>5000UI + 500UI</t>
  </si>
  <si>
    <t>Vitamin B1</t>
  </si>
  <si>
    <t xml:space="preserve">Vitamin B1 + 
Vitamin B6 + 
Vitamin B12 </t>
  </si>
  <si>
    <t>100mg +
200mg + 
200mcg</t>
  </si>
  <si>
    <t>Vitamin B1 + vitamin B6 + vitamin B12</t>
  </si>
  <si>
    <t>Rễ thái phiến khô dày 1-2mm hoặc đoạn ngắn</t>
  </si>
  <si>
    <t>Thân thái phiến khô dày 1- 1,5mm</t>
  </si>
  <si>
    <t>Rễ thái phiến phơi khô</t>
  </si>
  <si>
    <t>Mai mực thái phiến bỏ vỏ cứng sao qua</t>
  </si>
  <si>
    <t>Rễ thái phiến khô dày 1-2mm hoặc cắt đoạn ngắn</t>
  </si>
  <si>
    <t>Phụ tử chế (Hắc phụ)</t>
  </si>
  <si>
    <t>Radix Aconiti lateralis praeparata</t>
  </si>
  <si>
    <t xml:space="preserve"> Rễ củ con đã chế  thái phiến dày 2-3mm</t>
  </si>
  <si>
    <t>Phục Thần</t>
  </si>
  <si>
    <t>Thể quả nấm (có lõi rễ cây Thông)  thái phiến phơi khô</t>
  </si>
  <si>
    <t>Vỏ thân thái phiến khô (đoạn ngắn 2-3cm)</t>
  </si>
  <si>
    <t>Rễ  phơi  khô thái phiến dày 2-3mm hoặc đoạn ngắn</t>
  </si>
  <si>
    <t>Rễ củ thái phiến khô nhuận (phiến dày 1,5-2 mm)</t>
  </si>
  <si>
    <t>Rễ thái lát hoặc cắt khúc ngắn phơi khô</t>
  </si>
  <si>
    <t xml:space="preserve">Táo nhân </t>
  </si>
  <si>
    <t>Hạt sao đến có màu vỏ đen, ruột vàng.</t>
  </si>
  <si>
    <t>Thân phơi khô thái phiến dài 2-3 cm</t>
  </si>
  <si>
    <t>Netilmicin sulfat</t>
  </si>
  <si>
    <t>Vitamin E</t>
  </si>
  <si>
    <t>400UI</t>
  </si>
  <si>
    <t>Vitamin K</t>
  </si>
  <si>
    <t>Vitamin PP</t>
  </si>
  <si>
    <t xml:space="preserve">Xylometazolin </t>
  </si>
  <si>
    <t>Zoledronic acid</t>
  </si>
  <si>
    <t>Ống/Lọ</t>
  </si>
  <si>
    <t>2mg/5ml x 60ml</t>
  </si>
  <si>
    <t>200mg + 40mg/5ml x 100ml</t>
  </si>
  <si>
    <t>Acarbose</t>
  </si>
  <si>
    <t>4mg/100ml</t>
  </si>
  <si>
    <t>Albendazole</t>
  </si>
  <si>
    <t xml:space="preserve">10mg/1ml </t>
  </si>
  <si>
    <t>Paracetamol + codein phosphat</t>
  </si>
  <si>
    <t>Pilocarpin</t>
  </si>
  <si>
    <t>Avastin</t>
  </si>
  <si>
    <t>Bicalutamide</t>
  </si>
  <si>
    <t>Ganfort</t>
  </si>
  <si>
    <t>Combigan</t>
  </si>
  <si>
    <t>Xeloda</t>
  </si>
  <si>
    <t>Paracetamol + Tramadol</t>
  </si>
  <si>
    <t>325mg + 37,5mg</t>
  </si>
  <si>
    <t>Ketoprofen</t>
  </si>
  <si>
    <t>2,5g/100g gel, 30g</t>
  </si>
  <si>
    <t>120mg</t>
  </si>
  <si>
    <t>550mg + 200 UI/ 5ml</t>
  </si>
  <si>
    <t>3 x 10 mũ 7 CFU, 3 x 10 mũ 7 CFU</t>
  </si>
  <si>
    <t>Bacillus Subtillis + Lactobacillis acidophilus + Kẽm Gluconate</t>
  </si>
  <si>
    <t>Bambuterol</t>
  </si>
  <si>
    <t>Benzylpenicilin</t>
  </si>
  <si>
    <t>Betahistin</t>
  </si>
  <si>
    <t>16mg</t>
  </si>
  <si>
    <t>Betamethason + Gentamicin + Miconazol</t>
  </si>
  <si>
    <t>0,018g + 15,000 IU + 0,3g/15g</t>
  </si>
  <si>
    <t>Betamethason dipropionat</t>
  </si>
  <si>
    <t>6,4mg/10g</t>
  </si>
  <si>
    <t>Betaxolol</t>
  </si>
  <si>
    <t>Bevacizumab</t>
  </si>
  <si>
    <t>Dung dịch đậm đặc để pha dung dịch tiêm truyền</t>
  </si>
  <si>
    <t>Bisoprolol</t>
  </si>
  <si>
    <t>2,5mg</t>
  </si>
  <si>
    <t>Bisoprolol + Hydroclothiazid</t>
  </si>
  <si>
    <t xml:space="preserve">Bleomycin </t>
  </si>
  <si>
    <t>15mg</t>
  </si>
  <si>
    <t>Bortezomib</t>
  </si>
  <si>
    <t>3,5 mg</t>
  </si>
  <si>
    <t>Bromhexin</t>
  </si>
  <si>
    <t>4mg/5ml</t>
  </si>
  <si>
    <t>8mg</t>
  </si>
  <si>
    <t>Budesonid</t>
  </si>
  <si>
    <t>500mcg/2ml</t>
  </si>
  <si>
    <t>64mcg/liều x 120 liều</t>
  </si>
  <si>
    <t>Bupivacain</t>
  </si>
  <si>
    <t>5mg/ml x 4ml</t>
  </si>
  <si>
    <t>Cafein</t>
  </si>
  <si>
    <t>50mg/2ml</t>
  </si>
  <si>
    <t>Calci carbonat</t>
  </si>
  <si>
    <t>1250 mg</t>
  </si>
  <si>
    <t>Calci carbonat + Vitamin D3</t>
  </si>
  <si>
    <t>1250mg + 440UI</t>
  </si>
  <si>
    <t>Calci clorid</t>
  </si>
  <si>
    <t>Calci folinat</t>
  </si>
  <si>
    <t xml:space="preserve">Calci lactat </t>
  </si>
  <si>
    <t>500mg/10 ml</t>
  </si>
  <si>
    <t>Calcitonin</t>
  </si>
  <si>
    <t>Calcitriol</t>
  </si>
  <si>
    <t>0,25mcg</t>
  </si>
  <si>
    <t>Capecitabine</t>
  </si>
  <si>
    <t>Viên, uống</t>
  </si>
  <si>
    <t xml:space="preserve">Capecitabine </t>
  </si>
  <si>
    <t>Captopril</t>
  </si>
  <si>
    <t>Carbamazepin</t>
  </si>
  <si>
    <t>Carbetocin</t>
  </si>
  <si>
    <t>Cành được phơi hay sấy khô</t>
  </si>
  <si>
    <t>Tang ký sinh</t>
  </si>
  <si>
    <t>Herba Loranthi gracilifolii</t>
  </si>
  <si>
    <t xml:space="preserve"> Những đoạn thân, cành, lá đã phơi khô</t>
  </si>
  <si>
    <t>Táo nhân</t>
  </si>
  <si>
    <t>Semen Ziziphi mauritianae</t>
  </si>
  <si>
    <t>Hạt đã già được phơi hay sấy khô</t>
  </si>
  <si>
    <t>Thạch cao</t>
  </si>
  <si>
    <t>Gypsum fibrosum</t>
  </si>
  <si>
    <t>Chất khoáng thiên nhiên có thành phần là  calci sulfat ngậm 2 phân tử nước.</t>
  </si>
  <si>
    <t>Thạch hộc</t>
  </si>
  <si>
    <t>Herba Dendrobii</t>
  </si>
  <si>
    <t>Thân phơi hay sấy khô</t>
  </si>
  <si>
    <t>Thạch xương bồ</t>
  </si>
  <si>
    <t>Rhizoma Acori graminei</t>
  </si>
  <si>
    <t>Thân rễ đã phơi sấy khô</t>
  </si>
  <si>
    <t xml:space="preserve">Thăng ma </t>
  </si>
  <si>
    <t xml:space="preserve">Rhizoma Cimicifugae </t>
  </si>
  <si>
    <t>Thảo quả</t>
  </si>
  <si>
    <t>Fructus Amomi aromatici</t>
  </si>
  <si>
    <t>Quả chín đã phơi khô</t>
  </si>
  <si>
    <t>Thảo quyết minh</t>
  </si>
  <si>
    <t>Semen Cassiae torae</t>
  </si>
  <si>
    <t>Hạt già đã phơi hay sấy khô</t>
  </si>
  <si>
    <t>Thị Đế</t>
  </si>
  <si>
    <t>Calyx Kaki</t>
  </si>
  <si>
    <t>Đài đồng trường đã phơi hay sấy khô thu được từ quả chín của cây Hồng.</t>
  </si>
  <si>
    <t>Thiên hoa phấn</t>
  </si>
  <si>
    <t>Radix Trichosanthis</t>
  </si>
  <si>
    <t>Rễ rửa sạch, cạo bỏ vỏ ngoài, phơi hay sấy khô</t>
  </si>
  <si>
    <t>Thiên ma</t>
  </si>
  <si>
    <t>Rhizoma Gastrodiae elatae</t>
  </si>
  <si>
    <t>Thiên môn đông</t>
  </si>
  <si>
    <t>Radix Asparagi cochinchinensis</t>
  </si>
  <si>
    <t>Rễ đã đồ chín rút lõi. Phơi hay sấy khô.</t>
  </si>
  <si>
    <t>Thiên niên kiện</t>
  </si>
  <si>
    <t>Rhizoma Homalomenae occultae</t>
  </si>
  <si>
    <t>Thổ bối mẫu</t>
  </si>
  <si>
    <t>Bulbus pseudolarix</t>
  </si>
  <si>
    <t>Thổ phục linh</t>
  </si>
  <si>
    <t>Rhizoma Smilacis glabrae</t>
  </si>
  <si>
    <t>Thỏ ty tử</t>
  </si>
  <si>
    <t>Semen Cuscutae</t>
  </si>
  <si>
    <t>Thông thảo</t>
  </si>
  <si>
    <t>Medulla Tetrapanacis</t>
  </si>
  <si>
    <t>Lõi thân khô của cây</t>
  </si>
  <si>
    <t>Thương truật</t>
  </si>
  <si>
    <t>Rhizoma Atractylodis</t>
  </si>
  <si>
    <t xml:space="preserve">Thuyền thoái </t>
  </si>
  <si>
    <t>Periostracum Cicadidae</t>
  </si>
  <si>
    <t>Xác lột của con ve Sầu lúc có cánh.</t>
  </si>
  <si>
    <t>Tiền hồ</t>
  </si>
  <si>
    <t>Radix Peucedani</t>
  </si>
  <si>
    <t>Tô diệp</t>
  </si>
  <si>
    <t>Folium Perillae</t>
  </si>
  <si>
    <t>Lá ( hoặc có lẫn nhánh non) đã phơi hay sấy khô</t>
  </si>
  <si>
    <t>Tô ngạnh</t>
  </si>
  <si>
    <t>Caulis Perillae</t>
  </si>
  <si>
    <t>Thân, cành đã phơi sấy khô</t>
  </si>
  <si>
    <t>Tô tử</t>
  </si>
  <si>
    <t>Fructus Perillae frutescensis</t>
  </si>
  <si>
    <t>Quả chín già phơi khô</t>
  </si>
  <si>
    <t>Trắc bách diệp</t>
  </si>
  <si>
    <t>Cacumen Platycladi</t>
  </si>
  <si>
    <t>Cành non và lá phơi hay sấy khô</t>
  </si>
  <si>
    <t xml:space="preserve">Trạch tả </t>
  </si>
  <si>
    <t>Rhizoma Alismatis</t>
  </si>
  <si>
    <t>Thân rễ phơi đã cạo sạch vỏ ngoài</t>
  </si>
  <si>
    <t>Trần bì</t>
  </si>
  <si>
    <t>Pericarpium Citri reticulatae perenne</t>
  </si>
  <si>
    <t>Vỏ quả chín đã phơi hoặc sấy khô để lâu năm</t>
  </si>
  <si>
    <t>Tri mẫu</t>
  </si>
  <si>
    <t>Rhizoma Anemarrhenae</t>
  </si>
  <si>
    <t>Trinh nữ (xấu hổ)</t>
  </si>
  <si>
    <t>Herba Mimosae pudicae</t>
  </si>
  <si>
    <t>Thân, rễ đã phơi hay sấy khô</t>
  </si>
  <si>
    <t>Trư linh</t>
  </si>
  <si>
    <t xml:space="preserve">Polyporus </t>
  </si>
  <si>
    <t>Hạch nấm đã phơi hay sấy khô</t>
  </si>
  <si>
    <t>Tử uyển</t>
  </si>
  <si>
    <t>Radix Asteris</t>
  </si>
  <si>
    <t>Rễ thân phơi hay sấy khô</t>
  </si>
  <si>
    <t>Tục đoạn</t>
  </si>
  <si>
    <t>Radix Dipsaci</t>
  </si>
  <si>
    <t>Tỳ giải</t>
  </si>
  <si>
    <t>Rhizoma Dioscoreae</t>
  </si>
  <si>
    <t>Uy linh tiên</t>
  </si>
  <si>
    <t>Radix et Rhizoma Clematidis</t>
  </si>
  <si>
    <t>Rễ, thân rễ phơi hay sấy khô</t>
  </si>
  <si>
    <t xml:space="preserve">Viễn chí </t>
  </si>
  <si>
    <t>Radix Polygalae</t>
  </si>
  <si>
    <t>Rễ  phơi hay sấy khô</t>
  </si>
  <si>
    <t>Xà sàng tử</t>
  </si>
  <si>
    <t>Fructus Cnidii</t>
  </si>
  <si>
    <t>Quả chín đã phơi sấy khô</t>
  </si>
  <si>
    <t>Xa tiền tử</t>
  </si>
  <si>
    <t>Semen Plantaginis</t>
  </si>
  <si>
    <t>Hạt đã phơi sấy khô</t>
  </si>
  <si>
    <t xml:space="preserve">Xích đồng nam </t>
  </si>
  <si>
    <t xml:space="preserve">Herba Clerodendri infortunati </t>
  </si>
  <si>
    <t>Xích thược</t>
  </si>
  <si>
    <t>Radix Paeoniae</t>
  </si>
  <si>
    <t>Xuyên bối mẫu</t>
  </si>
  <si>
    <t xml:space="preserve">Bulbus Fritillariae </t>
  </si>
  <si>
    <t>Thân hành đã phơi hay sấy khô</t>
  </si>
  <si>
    <t>Xuyên khung</t>
  </si>
  <si>
    <t>Rhizoma Ligustici wallichii</t>
  </si>
  <si>
    <t>Ý dĩ</t>
  </si>
  <si>
    <t>Semen Coicis</t>
  </si>
  <si>
    <t>Thân hành rửa sạch, phơi khô</t>
  </si>
  <si>
    <t>Cao khô sao phồng thái phiến</t>
  </si>
  <si>
    <t>Rễ khô bỏ lõi, thái lát hoặc cắt đoạn ngắn</t>
  </si>
  <si>
    <t>Hạt sao vàng</t>
  </si>
  <si>
    <t>Rễ  thái phiến khô (dày 1,5-2mm)</t>
  </si>
  <si>
    <t>Rễ thái phiến phơi khô (Phiến dày 1-2mm)</t>
  </si>
  <si>
    <t>Vẩy củ thái lát, tẩm mật ong sao</t>
  </si>
  <si>
    <t>Bạch linh</t>
  </si>
  <si>
    <t>Quả thể nấm bỏ vỏ thái thành miếng nhỏ</t>
  </si>
  <si>
    <t>Bạch Thược</t>
  </si>
  <si>
    <t>Thái phiến phơi khô, sao đến màu vàng nhạt</t>
  </si>
  <si>
    <t>Bạch Truật</t>
  </si>
  <si>
    <t>Thái phiến phơi sấy khô, sao với cám có màu vàng sém cạnh mùi thơm.</t>
  </si>
  <si>
    <t>Thân rễ đã chế với gừng, thành miếng nhỏ chữ nhật hoặc tròn bên ngoài có màu nâu hoặc vàng nhạt</t>
  </si>
  <si>
    <t>Cam Thảo</t>
  </si>
  <si>
    <t>Rễ thái phiến khô  dày 1-2mm, sao vàng</t>
  </si>
  <si>
    <t>Thân rễ thái phiến khô (Phiến dày 1-2mm)</t>
  </si>
  <si>
    <t>Cảo bản</t>
  </si>
  <si>
    <t>Rhizoma et Radix Ligustici sinensis</t>
  </si>
  <si>
    <t>Thân rễ và rễ thái phiến phơi khô dày 2-3mm</t>
  </si>
  <si>
    <t>Rễ thái phiến dày 1-2mm phơi khô</t>
  </si>
  <si>
    <t>Cát Cánh</t>
  </si>
  <si>
    <t>Rễ thái thái phiến khô dày 1-2mm</t>
  </si>
  <si>
    <t>Thân rễ thái phiến khô (Phiến dày 3mm)</t>
  </si>
  <si>
    <t>Chi tử</t>
  </si>
  <si>
    <t>Quả già bỏ ruột thái lát phơi khô</t>
  </si>
  <si>
    <t>Cốt toái bổ</t>
  </si>
  <si>
    <t>Thân rễ thái phiến khô dày 1-2mm</t>
  </si>
  <si>
    <t xml:space="preserve">Đại hoàng </t>
  </si>
  <si>
    <t>Thân rễ thái phiến khô dày 2-3mm</t>
  </si>
  <si>
    <t>Đan Sâm</t>
  </si>
  <si>
    <t>Rễ thái phiến khô (hoặc đoạn dài khoảng 2 cm)</t>
  </si>
  <si>
    <t xml:space="preserve">Rễ thái phiến  khô dày 1-2mm hoặc đoạn ngắn 2-3 cm </t>
  </si>
  <si>
    <t>Đăng tâm thảo</t>
  </si>
  <si>
    <t>Medulla Junci effusi</t>
  </si>
  <si>
    <t>Lõi thân thái phiến phơi khô</t>
  </si>
  <si>
    <t>Vỏ rễ thái phiến phơi khô</t>
  </si>
  <si>
    <t>Địa liền</t>
  </si>
  <si>
    <t>Rhizoma Kaempferiae galangae</t>
  </si>
  <si>
    <t>Thân rễ  thái phiến phơi khô</t>
  </si>
  <si>
    <t>Đỗ trọng</t>
  </si>
  <si>
    <t>Vỏ thân thái phiến có tơ trắng ở giữa, phiến dài 2-4cm</t>
  </si>
  <si>
    <t>Rễ  thái phiến mỏng, phơi hay sấy khô</t>
  </si>
  <si>
    <t>Rễ thái  phiến khô dày 1,5-2mm</t>
  </si>
  <si>
    <t>Hà thủ ô đỏ</t>
  </si>
  <si>
    <t>Radix Fallopiae multiflorae</t>
  </si>
  <si>
    <t>Rễ thái lát đã chế phơi khô  dày 1-2 mm</t>
  </si>
  <si>
    <t>Loại  bỏ đầu nhọn và vỏ lụa ngoài phơi khô</t>
  </si>
  <si>
    <t>Vỏ thân thái phiến khô (cắt đoạn ngắn 1-2 cm)</t>
  </si>
  <si>
    <t>Hoài sơn</t>
  </si>
  <si>
    <t>Thân rễ thái phiến dày 1-1,5mm, sao vàng</t>
  </si>
  <si>
    <t>Vỏ thân thái phiến phơi sấy khô</t>
  </si>
  <si>
    <t>Rễ thái phiến khô dày 1-2 mm</t>
  </si>
  <si>
    <t>Hoàng đằng</t>
  </si>
  <si>
    <t>Caulis et Radix Fibraureae</t>
  </si>
  <si>
    <t>Thân và rễ thái phiến phơi khô</t>
  </si>
  <si>
    <t>Rễ thái phiến tẩm mật sao vàng dày 1,5-2 mm</t>
  </si>
  <si>
    <t>Thân rễ thái phiến phơi khô   dày 1,5-2mm</t>
  </si>
  <si>
    <t>Nụ hoa sao vàng</t>
  </si>
  <si>
    <t>Thân rễ  thái lát mỏng tứ chế ( mảnh vở màu nâu đen)</t>
  </si>
  <si>
    <t xml:space="preserve">Thân rễ thái phiến khô </t>
  </si>
  <si>
    <t>Rễ thái phiến phơi khô dày 1-2 mm</t>
  </si>
  <si>
    <t>Lõi gỗ thái phiến mỏng</t>
  </si>
  <si>
    <t>Quả sao loại bỏ gai</t>
  </si>
  <si>
    <t>Màng trong mề gà sao với cát đến khi phồng lên</t>
  </si>
  <si>
    <t>Quả thái phiến phơi khô</t>
  </si>
  <si>
    <t>Thân rễ và rễ  thái phiến phơi khô (phiến mỏng hoặc đoạn ngắn)</t>
  </si>
  <si>
    <t>Rễ củ bỏ lõi sao vàng</t>
  </si>
  <si>
    <t>Quả sao vàng</t>
  </si>
  <si>
    <t>Vỏ rễ  thái phiến phơi khô</t>
  </si>
  <si>
    <t>Mẫu lệ</t>
  </si>
  <si>
    <t>Concha Ostreae</t>
  </si>
  <si>
    <t>Vỏ con nung</t>
  </si>
  <si>
    <t>Rễ  thái phiến phơi khô dày 1,5-2mm</t>
  </si>
  <si>
    <t>Quả thái phiến mỏng phơi khô</t>
  </si>
  <si>
    <t>Thân rễ thái phiến khô  dày  khoảng 2mm</t>
  </si>
  <si>
    <t>Ngọc trúc</t>
  </si>
  <si>
    <t>Thân rễ thái phiến  lát mỏng dài 3- 5cm</t>
  </si>
  <si>
    <t>Vỏ thân, cành thái lát khô cắt đoạn ngắn</t>
  </si>
  <si>
    <t>Indapamid</t>
  </si>
  <si>
    <t>Indomethacin</t>
  </si>
  <si>
    <t>Insulin tác dụng chậm, kéo dài</t>
  </si>
  <si>
    <t>Hỗn dịch tiêm/tuyền</t>
  </si>
  <si>
    <t>Insulin tác dụng nhanh, ngắn</t>
  </si>
  <si>
    <t>Insulin trộn, hổn hợp 20/80</t>
  </si>
  <si>
    <t>100 IU/ml x 3ml</t>
  </si>
  <si>
    <t>Insulin trộn, hổn hợp 30/70</t>
  </si>
  <si>
    <t>Bút</t>
  </si>
  <si>
    <t>40UI/ml x 10ml</t>
  </si>
  <si>
    <t>Iobitridol</t>
  </si>
  <si>
    <t>30g Iodine/ 100ml</t>
  </si>
  <si>
    <t>Irbesartan</t>
  </si>
  <si>
    <t>Irbesartan + Hydrochlorothiazide</t>
  </si>
  <si>
    <t>150mg + 12,5mg</t>
  </si>
  <si>
    <t>Irinotecan</t>
  </si>
  <si>
    <t>40mg/2ml</t>
  </si>
  <si>
    <t>Isofluran</t>
  </si>
  <si>
    <t>100ml</t>
  </si>
  <si>
    <t>250ml</t>
  </si>
  <si>
    <t>Isotretinoin</t>
  </si>
  <si>
    <t>Itraconazol</t>
  </si>
  <si>
    <t>Kali aspartat + magnesi aspartat</t>
  </si>
  <si>
    <t>158mg + 140mg</t>
  </si>
  <si>
    <t>166,3 mg + 175 mg</t>
  </si>
  <si>
    <t>Kali clorid</t>
  </si>
  <si>
    <t>Thuốc cốm, gói 3g, uống</t>
  </si>
  <si>
    <t>Thuốc cốm, lọ 50g, uống</t>
  </si>
  <si>
    <t>Actiso</t>
  </si>
  <si>
    <t>Lá thường xuân</t>
  </si>
  <si>
    <t>Actiso, Cao mật lợn khô, Tỏi, Than hoạt tính.</t>
  </si>
  <si>
    <t>Cao khô lá dâu tằm</t>
  </si>
  <si>
    <t>Hoài sơn, Liên nhục, Liên tâm, Lá dâu, Lá vông, Bá tử nhân, Toan táo nhân, Long nhãn.</t>
  </si>
  <si>
    <t>Bột bèo hoa dâu</t>
  </si>
  <si>
    <t>Lọ/Ống</t>
  </si>
  <si>
    <t xml:space="preserve"> 250mg</t>
  </si>
  <si>
    <t>Viên uống</t>
  </si>
  <si>
    <t>0,1%</t>
  </si>
  <si>
    <t xml:space="preserve"> 0,03%</t>
  </si>
  <si>
    <t>BV TP.HT (sau)</t>
  </si>
  <si>
    <t>TT. PC HIV/AIDS</t>
  </si>
  <si>
    <t>BV tỉnh</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</si>
  <si>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</si>
  <si>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</si>
  <si>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</si>
  <si>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</si>
  <si>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</si>
  <si>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</si>
  <si>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</si>
  <si>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</si>
  <si>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</si>
  <si>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</si>
  <si>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</si>
  <si>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</si>
  <si>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</si>
  <si>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</si>
  <si>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</si>
  <si>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</si>
  <si>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</si>
  <si>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</si>
  <si>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</si>
  <si>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</si>
  <si>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</si>
  <si>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</si>
  <si>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A024</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</si>
  <si>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</si>
  <si>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</si>
  <si>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</si>
  <si>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</si>
  <si>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</si>
  <si>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</si>
  <si>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</si>
  <si>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</si>
  <si>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</si>
  <si>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</si>
  <si>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</si>
  <si>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</si>
  <si>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</si>
  <si>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</si>
  <si>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</si>
  <si>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</si>
  <si>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</si>
  <si>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</si>
  <si>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</si>
  <si>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</si>
  <si>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</si>
  <si>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</si>
  <si>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</si>
  <si>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</si>
  <si>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</si>
  <si>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</si>
  <si>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</si>
  <si>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</si>
  <si>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</si>
  <si>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</si>
  <si>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</si>
  <si>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</si>
  <si>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A058</t>
  </si>
  <si>
    <t>A059</t>
  </si>
  <si>
    <t>A060</t>
  </si>
  <si>
    <t>A062</t>
  </si>
  <si>
    <t>A063</t>
  </si>
  <si>
    <t>A064</t>
  </si>
  <si>
    <t>A065</t>
  </si>
  <si>
    <t>A066</t>
  </si>
  <si>
    <t>A067</t>
  </si>
  <si>
    <t>A068</t>
  </si>
  <si>
    <t>A069</t>
  </si>
  <si>
    <t>A070</t>
  </si>
  <si>
    <t>A072</t>
  </si>
  <si>
    <t>A073</t>
  </si>
  <si>
    <t>A074</t>
  </si>
  <si>
    <t>A075</t>
  </si>
  <si>
    <t>A076</t>
  </si>
  <si>
    <t>A077</t>
  </si>
  <si>
    <t>A078</t>
  </si>
  <si>
    <t>A079</t>
  </si>
  <si>
    <t>A080</t>
  </si>
  <si>
    <t>A082</t>
  </si>
  <si>
    <t>A083</t>
  </si>
  <si>
    <t>A084</t>
  </si>
  <si>
    <t>A085</t>
  </si>
  <si>
    <t>A086</t>
  </si>
  <si>
    <t>A087</t>
  </si>
  <si>
    <t>A089</t>
  </si>
  <si>
    <t>A090</t>
  </si>
  <si>
    <t>A091</t>
  </si>
  <si>
    <t>A092</t>
  </si>
  <si>
    <t>A093</t>
  </si>
  <si>
    <t>A094</t>
  </si>
  <si>
    <t>A095</t>
  </si>
  <si>
    <t>A096</t>
  </si>
  <si>
    <t>A097</t>
  </si>
  <si>
    <t>A098</t>
  </si>
  <si>
    <t>A099</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</si>
  <si>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</si>
  <si>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</si>
  <si>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</si>
  <si>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</si>
  <si>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</si>
  <si>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</si>
  <si>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</si>
  <si>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</si>
  <si>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</si>
  <si>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</si>
  <si>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</si>
  <si>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</si>
  <si>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</si>
  <si>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</si>
  <si>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</si>
  <si>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</si>
  <si>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</si>
  <si>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</si>
  <si>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</si>
  <si>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</si>
  <si>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</si>
  <si>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</si>
  <si>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</si>
  <si>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A125</t>
  </si>
  <si>
    <t>A126</t>
  </si>
  <si>
    <t>A128</t>
  </si>
  <si>
    <t>A129</t>
  </si>
  <si>
    <t>A130</t>
  </si>
  <si>
    <t>A131</t>
  </si>
  <si>
    <t>A132</t>
  </si>
  <si>
    <t>A133</t>
  </si>
  <si>
    <t>A134</t>
  </si>
  <si>
    <t>A135</t>
  </si>
  <si>
    <t>A137</t>
  </si>
  <si>
    <t>A138</t>
  </si>
  <si>
    <t>A139</t>
  </si>
  <si>
    <t>A140</t>
  </si>
  <si>
    <t>A141</t>
  </si>
  <si>
    <t>A142</t>
  </si>
  <si>
    <t>A143</t>
  </si>
  <si>
    <t>A144</t>
  </si>
  <si>
    <t>A145</t>
  </si>
  <si>
    <t>A147</t>
  </si>
  <si>
    <t>A148</t>
  </si>
  <si>
    <t>A149</t>
  </si>
  <si>
    <t>A150</t>
  </si>
  <si>
    <t>A151</t>
  </si>
  <si>
    <t>A152</t>
  </si>
  <si>
    <t>A153</t>
  </si>
  <si>
    <t>A154</t>
  </si>
  <si>
    <t>A155</t>
  </si>
  <si>
    <t>A156</t>
  </si>
  <si>
    <t>A157</t>
  </si>
  <si>
    <t>A158</t>
  </si>
  <si>
    <t>A159</t>
  </si>
  <si>
    <t>A161</t>
  </si>
  <si>
    <t>A162</t>
  </si>
  <si>
    <t>A163</t>
  </si>
  <si>
    <t>A164</t>
  </si>
  <si>
    <t>A165</t>
  </si>
  <si>
    <t>A167</t>
  </si>
  <si>
    <t>A168</t>
  </si>
  <si>
    <t>A169</t>
  </si>
  <si>
    <t>A170</t>
  </si>
  <si>
    <t>A171</t>
  </si>
  <si>
    <t>A173</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</si>
  <si>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</si>
  <si>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</si>
  <si>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</si>
  <si>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</si>
  <si>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</si>
  <si>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</si>
  <si>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</si>
  <si>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</si>
  <si>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</si>
  <si>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</si>
  <si>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</si>
  <si>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</si>
  <si>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</si>
  <si>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</si>
  <si>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</si>
  <si>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</si>
  <si>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</si>
  <si>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</si>
  <si>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</si>
  <si>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</si>
  <si>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</si>
  <si>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</si>
  <si>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</si>
  <si>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</si>
  <si>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</si>
  <si>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</si>
  <si>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</si>
  <si>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A203</t>
  </si>
  <si>
    <t>A204</t>
  </si>
  <si>
    <t>A205</t>
  </si>
  <si>
    <t>A206</t>
  </si>
  <si>
    <t>A207</t>
  </si>
  <si>
    <t>A208</t>
  </si>
  <si>
    <t>A209</t>
  </si>
  <si>
    <t>A210</t>
  </si>
  <si>
    <t>A211</t>
  </si>
  <si>
    <t>A212</t>
  </si>
  <si>
    <t>A213</t>
  </si>
  <si>
    <t>A214</t>
  </si>
  <si>
    <t>A215</t>
  </si>
  <si>
    <t>A216</t>
  </si>
  <si>
    <t>A217</t>
  </si>
  <si>
    <t>A218</t>
  </si>
  <si>
    <t>A219</t>
  </si>
  <si>
    <t>A220</t>
  </si>
  <si>
    <t>A221</t>
  </si>
  <si>
    <t>A222</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</si>
  <si>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</si>
  <si>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</si>
  <si>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</si>
  <si>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</si>
  <si>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</si>
  <si>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</si>
  <si>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</si>
  <si>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</si>
  <si>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</si>
  <si>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</si>
  <si>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</si>
  <si>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</si>
  <si>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</si>
  <si>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</si>
  <si>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</si>
  <si>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</si>
  <si>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</si>
  <si>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</si>
  <si>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</si>
  <si>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</si>
  <si>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</si>
  <si>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</si>
  <si>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A247</t>
  </si>
  <si>
    <t>A249</t>
  </si>
  <si>
    <t>A250</t>
  </si>
  <si>
    <t>A251</t>
  </si>
  <si>
    <t>A252</t>
  </si>
  <si>
    <t>A254</t>
  </si>
  <si>
    <t>A255</t>
  </si>
  <si>
    <t>A256</t>
  </si>
  <si>
    <t>A258</t>
  </si>
  <si>
    <t>A259</t>
  </si>
  <si>
    <t>A260</t>
  </si>
  <si>
    <t>A262</t>
  </si>
  <si>
    <t>A263</t>
  </si>
  <si>
    <t>A264</t>
  </si>
  <si>
    <t>A265</t>
  </si>
  <si>
    <t>A266</t>
  </si>
  <si>
    <t>A267</t>
  </si>
  <si>
    <t>A268</t>
  </si>
  <si>
    <t>A269</t>
  </si>
  <si>
    <t>A270</t>
  </si>
  <si>
    <t>A271</t>
  </si>
  <si>
    <t>A273</t>
  </si>
  <si>
    <t>A274</t>
  </si>
  <si>
    <t>A277</t>
  </si>
  <si>
    <t>A278</t>
  </si>
  <si>
    <t>A279</t>
  </si>
  <si>
    <t>A280</t>
  </si>
  <si>
    <t>A281</t>
  </si>
  <si>
    <t>A282</t>
  </si>
  <si>
    <t>A283</t>
  </si>
  <si>
    <t>A285</t>
  </si>
  <si>
    <t>A286</t>
  </si>
  <si>
    <t>A287</t>
  </si>
  <si>
    <t>A289</t>
  </si>
  <si>
    <t>A290</t>
  </si>
  <si>
    <t>A291</t>
  </si>
  <si>
    <t>A292</t>
  </si>
  <si>
    <t>A293</t>
  </si>
  <si>
    <t>A294</t>
  </si>
  <si>
    <t>A295</t>
  </si>
  <si>
    <t>A296</t>
  </si>
  <si>
    <t>A297</t>
  </si>
  <si>
    <t>A298</t>
  </si>
  <si>
    <t>A299</t>
  </si>
  <si>
    <t>A300</t>
  </si>
  <si>
    <t>A301</t>
  </si>
  <si>
    <t>A302</t>
  </si>
  <si>
    <t>A303</t>
  </si>
  <si>
    <t>A304</t>
  </si>
  <si>
    <t>A305</t>
  </si>
  <si>
    <t>A306</t>
  </si>
  <si>
    <t>A307</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</si>
  <si>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</si>
  <si>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</si>
  <si>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</si>
  <si>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</si>
  <si>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</si>
  <si>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</si>
  <si>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</si>
  <si>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</si>
  <si>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</si>
  <si>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</si>
  <si>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</si>
  <si>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</si>
  <si>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</si>
  <si>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</si>
  <si>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</si>
  <si>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</si>
  <si>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</si>
  <si>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</si>
  <si>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</si>
  <si>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</si>
  <si>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</si>
  <si>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</si>
  <si>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</si>
  <si>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</si>
  <si>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</si>
  <si>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</si>
  <si>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</si>
  <si>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</si>
  <si>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</si>
  <si>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</si>
  <si>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</si>
  <si>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</si>
  <si>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</si>
  <si>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</si>
  <si>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</si>
  <si>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</si>
  <si>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</si>
  <si>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</si>
  <si>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</si>
  <si>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</si>
  <si>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</si>
  <si>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</si>
  <si>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</si>
  <si>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</si>
  <si>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</si>
  <si>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</si>
  <si>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</si>
  <si>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</si>
  <si>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</si>
  <si>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</si>
  <si>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</si>
  <si>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</si>
  <si>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</si>
  <si>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</si>
  <si>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</si>
  <si>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</si>
  <si>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</si>
  <si>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</si>
  <si>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A369</t>
  </si>
  <si>
    <t>A370</t>
  </si>
  <si>
    <t>A371</t>
  </si>
  <si>
    <t>A372</t>
  </si>
  <si>
    <t>A373</t>
  </si>
  <si>
    <t>A374</t>
  </si>
  <si>
    <t>A375</t>
  </si>
  <si>
    <t>A377</t>
  </si>
  <si>
    <t>A378</t>
  </si>
  <si>
    <t>A379</t>
  </si>
  <si>
    <t>A380</t>
  </si>
  <si>
    <t>A381</t>
  </si>
  <si>
    <t>A382</t>
  </si>
  <si>
    <t>A383</t>
  </si>
  <si>
    <t>A385</t>
  </si>
  <si>
    <t>A387</t>
  </si>
  <si>
    <t>A388</t>
  </si>
  <si>
    <t>A389</t>
  </si>
  <si>
    <t>A390</t>
  </si>
  <si>
    <t>A391</t>
  </si>
  <si>
    <t>A392</t>
  </si>
  <si>
    <t>A393</t>
  </si>
  <si>
    <t>A394</t>
  </si>
  <si>
    <t>A395</t>
  </si>
  <si>
    <t>A397</t>
  </si>
  <si>
    <t>A399</t>
  </si>
  <si>
    <t>A400</t>
  </si>
  <si>
    <t>A401</t>
  </si>
  <si>
    <t>A402</t>
  </si>
  <si>
    <t>A403</t>
  </si>
  <si>
    <t>A404</t>
  </si>
  <si>
    <t>A405</t>
  </si>
  <si>
    <t>A408</t>
  </si>
  <si>
    <t>A409</t>
  </si>
  <si>
    <t>A410</t>
  </si>
  <si>
    <t>A411</t>
  </si>
  <si>
    <t>A412</t>
  </si>
  <si>
    <t>A413</t>
  </si>
  <si>
    <t>A414</t>
  </si>
  <si>
    <t>A415</t>
  </si>
  <si>
    <t>A416</t>
  </si>
  <si>
    <t>A417</t>
  </si>
  <si>
    <t>A418</t>
  </si>
  <si>
    <t>A419</t>
  </si>
  <si>
    <t>A420</t>
  </si>
  <si>
    <t>A421</t>
  </si>
  <si>
    <t>A422</t>
  </si>
  <si>
    <t>A424</t>
  </si>
  <si>
    <t>A425</t>
  </si>
  <si>
    <t>A427</t>
  </si>
  <si>
    <t>A428</t>
  </si>
  <si>
    <t>A429</t>
  </si>
  <si>
    <t>A430</t>
  </si>
  <si>
    <t>A431</t>
  </si>
  <si>
    <t>A432</t>
  </si>
  <si>
    <t>A433</t>
  </si>
  <si>
    <t>A434</t>
  </si>
  <si>
    <t>A435</t>
  </si>
  <si>
    <t>A437</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</si>
  <si>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</si>
  <si>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</si>
  <si>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</si>
  <si>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</si>
  <si>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</si>
  <si>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</si>
  <si>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</si>
  <si>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</si>
  <si>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</si>
  <si>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</si>
  <si>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</si>
  <si>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</si>
  <si>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</si>
  <si>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</si>
  <si>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</si>
  <si>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</si>
  <si>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</si>
  <si>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</si>
  <si>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</si>
  <si>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</si>
  <si>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</si>
  <si>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A462</t>
  </si>
  <si>
    <t>A463</t>
  </si>
  <si>
    <t>A464</t>
  </si>
  <si>
    <t>A465</t>
  </si>
  <si>
    <t>A466</t>
  </si>
  <si>
    <t>A467</t>
  </si>
  <si>
    <t>A469</t>
  </si>
  <si>
    <t>A470</t>
  </si>
  <si>
    <t>A471</t>
  </si>
  <si>
    <t>A472</t>
  </si>
  <si>
    <t>A473</t>
  </si>
  <si>
    <t>A474</t>
  </si>
  <si>
    <t>A475</t>
  </si>
  <si>
    <t>A476</t>
  </si>
  <si>
    <t>A478</t>
  </si>
  <si>
    <t>A479</t>
  </si>
  <si>
    <t>A480</t>
  </si>
  <si>
    <t>A481</t>
  </si>
  <si>
    <t>A482</t>
  </si>
  <si>
    <t>A484</t>
  </si>
  <si>
    <t>A485</t>
  </si>
  <si>
    <t>A486</t>
  </si>
  <si>
    <t>A487</t>
  </si>
  <si>
    <t>A488</t>
  </si>
  <si>
    <t>A489</t>
  </si>
  <si>
    <t>A490</t>
  </si>
  <si>
    <t>A491</t>
  </si>
  <si>
    <t>A492</t>
  </si>
  <si>
    <t>A495</t>
  </si>
  <si>
    <t>A496</t>
  </si>
  <si>
    <t>A497</t>
  </si>
  <si>
    <t>A498</t>
  </si>
  <si>
    <t>A500</t>
  </si>
  <si>
    <t>A501</t>
  </si>
  <si>
    <t>A502</t>
  </si>
  <si>
    <t>A503</t>
  </si>
  <si>
    <t>A504</t>
  </si>
  <si>
    <t>A505</t>
  </si>
  <si>
    <t>A506</t>
  </si>
  <si>
    <t>A507</t>
  </si>
  <si>
    <t>A508</t>
  </si>
  <si>
    <t>A509</t>
  </si>
  <si>
    <t>A510</t>
  </si>
  <si>
    <t>A511</t>
  </si>
  <si>
    <t>A512</t>
  </si>
  <si>
    <t>A513</t>
  </si>
  <si>
    <t>A514</t>
  </si>
  <si>
    <t>A515</t>
  </si>
  <si>
    <t>A516</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</si>
  <si>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</si>
  <si>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</si>
  <si>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</si>
  <si>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</si>
  <si>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</si>
  <si>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</si>
  <si>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</si>
  <si>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</si>
  <si>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</si>
  <si>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</si>
  <si>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</si>
  <si>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</si>
  <si>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</si>
  <si>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</si>
  <si>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</si>
  <si>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</si>
  <si>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</si>
  <si>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</si>
  <si>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</si>
  <si>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</si>
  <si>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</si>
  <si>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</si>
  <si>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</si>
  <si>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</si>
  <si>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</si>
  <si>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</si>
  <si>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</si>
  <si>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A546</t>
  </si>
  <si>
    <t>A547</t>
  </si>
  <si>
    <t>A548</t>
  </si>
  <si>
    <t>A549</t>
  </si>
  <si>
    <t>A550</t>
  </si>
  <si>
    <t>A551</t>
  </si>
  <si>
    <t>A552</t>
  </si>
  <si>
    <t>A553</t>
  </si>
  <si>
    <t>A554</t>
  </si>
  <si>
    <t>A555</t>
  </si>
  <si>
    <t>A556</t>
  </si>
  <si>
    <t>A557</t>
  </si>
  <si>
    <t>A558</t>
  </si>
  <si>
    <t>A561</t>
  </si>
  <si>
    <t>A562</t>
  </si>
  <si>
    <t>A563</t>
  </si>
  <si>
    <t>A564</t>
  </si>
  <si>
    <t>A565</t>
  </si>
  <si>
    <t>A566</t>
  </si>
  <si>
    <t>A567</t>
  </si>
  <si>
    <t>A568</t>
  </si>
  <si>
    <t>A569</t>
  </si>
  <si>
    <t>A570</t>
  </si>
  <si>
    <t>A571</t>
  </si>
  <si>
    <t>A574</t>
  </si>
  <si>
    <t>A575</t>
  </si>
  <si>
    <t>A576</t>
  </si>
  <si>
    <t>A578</t>
  </si>
  <si>
    <t>A579</t>
  </si>
  <si>
    <t>A580</t>
  </si>
  <si>
    <t>A581</t>
  </si>
  <si>
    <t>A583</t>
  </si>
  <si>
    <t>A584</t>
  </si>
  <si>
    <t>A585</t>
  </si>
  <si>
    <t>A586</t>
  </si>
  <si>
    <t>A587</t>
  </si>
  <si>
    <t>A588</t>
  </si>
  <si>
    <t>A589</t>
  </si>
  <si>
    <t>A591</t>
  </si>
  <si>
    <t>A592</t>
  </si>
  <si>
    <t>A593</t>
  </si>
  <si>
    <t>A594</t>
  </si>
  <si>
    <t>A595</t>
  </si>
  <si>
    <t>A596</t>
  </si>
  <si>
    <t>A598</t>
  </si>
  <si>
    <t>A599</t>
  </si>
  <si>
    <t>A600</t>
  </si>
  <si>
    <t>A601</t>
  </si>
  <si>
    <t>A602</t>
  </si>
  <si>
    <t>A603</t>
  </si>
  <si>
    <t>A604</t>
  </si>
  <si>
    <t>A605</t>
  </si>
  <si>
    <t>A606</t>
  </si>
  <si>
    <t>A607</t>
  </si>
  <si>
    <t>A608</t>
  </si>
  <si>
    <t>A609</t>
  </si>
  <si>
    <t>A610</t>
  </si>
  <si>
    <t>A611</t>
  </si>
  <si>
    <t>A612</t>
  </si>
  <si>
    <t>A613</t>
  </si>
  <si>
    <t>A615</t>
  </si>
  <si>
    <t>A616</t>
  </si>
  <si>
    <t>A617</t>
  </si>
  <si>
    <t>A618</t>
  </si>
  <si>
    <t>A619</t>
  </si>
  <si>
    <t>A620</t>
  </si>
  <si>
    <t>A621</t>
  </si>
  <si>
    <t>A622</t>
  </si>
  <si>
    <t>A623</t>
  </si>
  <si>
    <t>A624</t>
  </si>
  <si>
    <t>A625</t>
  </si>
  <si>
    <t>A626</t>
  </si>
  <si>
    <t>A627</t>
  </si>
  <si>
    <t>A628</t>
  </si>
  <si>
    <t>A629</t>
  </si>
  <si>
    <t>A630</t>
  </si>
  <si>
    <t>A631</t>
  </si>
  <si>
    <t>A632</t>
  </si>
  <si>
    <t>A633</t>
  </si>
  <si>
    <t>A634</t>
  </si>
  <si>
    <t>A635</t>
  </si>
  <si>
    <t>A636</t>
  </si>
  <si>
    <t>A637</t>
  </si>
  <si>
    <t>A638</t>
  </si>
  <si>
    <t>A640</t>
  </si>
  <si>
    <t>A641</t>
  </si>
  <si>
    <t>A642</t>
  </si>
  <si>
    <t>A643</t>
  </si>
  <si>
    <t>A644</t>
  </si>
  <si>
    <t>A645</t>
  </si>
  <si>
    <t>A646</t>
  </si>
  <si>
    <t>A647</t>
  </si>
  <si>
    <t>A648</t>
  </si>
  <si>
    <t>A649</t>
  </si>
  <si>
    <t>A650</t>
  </si>
  <si>
    <t>A651</t>
  </si>
  <si>
    <t>A652</t>
  </si>
  <si>
    <t>A653</t>
  </si>
  <si>
    <t>A654</t>
  </si>
  <si>
    <t>A655</t>
  </si>
  <si>
    <t>A656</t>
  </si>
  <si>
    <t>A657</t>
  </si>
  <si>
    <t>A658</t>
  </si>
  <si>
    <t>A659</t>
  </si>
  <si>
    <t>A660</t>
  </si>
  <si>
    <t>A661</t>
  </si>
  <si>
    <t>A662</t>
  </si>
  <si>
    <t>A664</t>
  </si>
  <si>
    <t>A665</t>
  </si>
  <si>
    <t>A666</t>
  </si>
  <si>
    <t>A667</t>
  </si>
  <si>
    <t>A668</t>
  </si>
  <si>
    <t>A669</t>
  </si>
  <si>
    <t>A670</t>
  </si>
  <si>
    <t>A672</t>
  </si>
  <si>
    <t>A673</t>
  </si>
  <si>
    <t>A675</t>
  </si>
  <si>
    <t>A676</t>
  </si>
  <si>
    <t>A677</t>
  </si>
  <si>
    <t>A678</t>
  </si>
  <si>
    <t>A680</t>
  </si>
  <si>
    <t>A682</t>
  </si>
  <si>
    <t>A683</t>
  </si>
  <si>
    <t>A685</t>
  </si>
  <si>
    <t>A686</t>
  </si>
  <si>
    <t>A687</t>
  </si>
  <si>
    <t>A688</t>
  </si>
  <si>
    <t>A690</t>
  </si>
  <si>
    <t>A691</t>
  </si>
  <si>
    <t>A692</t>
  </si>
  <si>
    <t>A693</t>
  </si>
  <si>
    <t>A694</t>
  </si>
  <si>
    <t>A695</t>
  </si>
  <si>
    <t>A696</t>
  </si>
  <si>
    <t>A697</t>
  </si>
  <si>
    <t>A698</t>
  </si>
  <si>
    <t>A699</t>
  </si>
  <si>
    <t>A700</t>
  </si>
  <si>
    <t>A701</t>
  </si>
  <si>
    <t>A702</t>
  </si>
  <si>
    <t>A703</t>
  </si>
  <si>
    <t>A704</t>
  </si>
  <si>
    <t>A706</t>
  </si>
  <si>
    <t>A708</t>
  </si>
  <si>
    <t>A709</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</si>
  <si>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</si>
  <si>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</si>
  <si>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</si>
  <si>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</si>
  <si>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</si>
  <si>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</si>
  <si>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</si>
  <si>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</si>
  <si>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</si>
  <si>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</si>
  <si>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</si>
  <si>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</si>
  <si>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</si>
  <si>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</si>
  <si>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</si>
  <si>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</si>
  <si>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</si>
  <si>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</si>
  <si>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</si>
  <si>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</si>
  <si>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</si>
  <si>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A732</t>
  </si>
  <si>
    <t>A733</t>
  </si>
  <si>
    <t>A735</t>
  </si>
  <si>
    <t>A736</t>
  </si>
  <si>
    <t>A737</t>
  </si>
  <si>
    <t>A738</t>
  </si>
  <si>
    <t>A739</t>
  </si>
  <si>
    <t>A740</t>
  </si>
  <si>
    <t>A741</t>
  </si>
  <si>
    <t>A742</t>
  </si>
  <si>
    <t>A743</t>
  </si>
  <si>
    <t>A744</t>
  </si>
  <si>
    <t>A745</t>
  </si>
  <si>
    <t>A746</t>
  </si>
  <si>
    <t>A747</t>
  </si>
  <si>
    <t>A748</t>
  </si>
  <si>
    <t>A750</t>
  </si>
  <si>
    <t>A751</t>
  </si>
  <si>
    <t>A752</t>
  </si>
  <si>
    <t>A753</t>
  </si>
  <si>
    <t>A754</t>
  </si>
  <si>
    <t>A755</t>
  </si>
  <si>
    <t>A756</t>
  </si>
  <si>
    <t>A757</t>
  </si>
  <si>
    <t>A758</t>
  </si>
  <si>
    <t>A759</t>
  </si>
  <si>
    <t>A761</t>
  </si>
  <si>
    <t>A762</t>
  </si>
  <si>
    <t>A763</t>
  </si>
  <si>
    <t>A764</t>
  </si>
  <si>
    <t>A765</t>
  </si>
  <si>
    <t>A767</t>
  </si>
  <si>
    <t>A768</t>
  </si>
  <si>
    <t>A769</t>
  </si>
  <si>
    <t>A770</t>
  </si>
  <si>
    <t>A771</t>
  </si>
  <si>
    <t>A773</t>
  </si>
  <si>
    <t>A774</t>
  </si>
  <si>
    <t>A775</t>
  </si>
  <si>
    <t>A776</t>
  </si>
  <si>
    <t>A777</t>
  </si>
  <si>
    <t>A778</t>
  </si>
  <si>
    <t>A779</t>
  </si>
  <si>
    <t>A780</t>
  </si>
  <si>
    <t>A783</t>
  </si>
  <si>
    <t>A784</t>
  </si>
  <si>
    <t>A785</t>
  </si>
  <si>
    <t>A786</t>
  </si>
  <si>
    <t>A787</t>
  </si>
  <si>
    <t>A789</t>
  </si>
  <si>
    <t>A790</t>
  </si>
  <si>
    <t>A791</t>
  </si>
  <si>
    <t>A792</t>
  </si>
  <si>
    <t>A793</t>
  </si>
  <si>
    <t>A794</t>
  </si>
  <si>
    <t>A795</t>
  </si>
  <si>
    <t>A797</t>
  </si>
  <si>
    <t>A798</t>
  </si>
  <si>
    <t>A799</t>
  </si>
  <si>
    <t>A800</t>
  </si>
  <si>
    <t>A801</t>
  </si>
  <si>
    <t>A802</t>
  </si>
  <si>
    <t>A803</t>
  </si>
  <si>
    <t>A804</t>
  </si>
  <si>
    <t>A805</t>
  </si>
  <si>
    <t>A806</t>
  </si>
  <si>
    <t>A807</t>
  </si>
  <si>
    <t>A808</t>
  </si>
  <si>
    <t>A809</t>
  </si>
  <si>
    <t>A810</t>
  </si>
  <si>
    <t>A811</t>
  </si>
  <si>
    <t>A812</t>
  </si>
  <si>
    <t>A813</t>
  </si>
  <si>
    <t>A814</t>
  </si>
  <si>
    <t>A816</t>
  </si>
  <si>
    <t>A817</t>
  </si>
  <si>
    <t>A818</t>
  </si>
  <si>
    <t>A819</t>
  </si>
  <si>
    <t>A820</t>
  </si>
  <si>
    <t>A821</t>
  </si>
  <si>
    <t>A822</t>
  </si>
  <si>
    <t>A823</t>
  </si>
  <si>
    <t>A824</t>
  </si>
  <si>
    <t>A826</t>
  </si>
  <si>
    <t>A827</t>
  </si>
  <si>
    <t>A828</t>
  </si>
  <si>
    <t>A829</t>
  </si>
  <si>
    <t>A830</t>
  </si>
  <si>
    <t>A831</t>
  </si>
  <si>
    <t>A832</t>
  </si>
  <si>
    <t>A833</t>
  </si>
  <si>
    <t>A834</t>
  </si>
  <si>
    <t>A835</t>
  </si>
  <si>
    <t>A837</t>
  </si>
  <si>
    <t>A838</t>
  </si>
  <si>
    <t>A839</t>
  </si>
  <si>
    <t>A840</t>
  </si>
  <si>
    <t>A841</t>
  </si>
  <si>
    <t>A842</t>
  </si>
  <si>
    <t>A843</t>
  </si>
  <si>
    <t>A844</t>
  </si>
  <si>
    <t>A845</t>
  </si>
  <si>
    <t>A846</t>
  </si>
  <si>
    <t>A847</t>
  </si>
  <si>
    <t>A848</t>
  </si>
  <si>
    <t>A849</t>
  </si>
  <si>
    <t>A850</t>
  </si>
  <si>
    <t>A851</t>
  </si>
  <si>
    <t>A852</t>
  </si>
  <si>
    <t>A853</t>
  </si>
  <si>
    <t>A854</t>
  </si>
  <si>
    <t>A855</t>
  </si>
  <si>
    <t>A856</t>
  </si>
  <si>
    <t>A857</t>
  </si>
  <si>
    <t>A858</t>
  </si>
  <si>
    <t>A859</t>
  </si>
  <si>
    <t>A860</t>
  </si>
  <si>
    <t>A861</t>
  </si>
  <si>
    <t>A862</t>
  </si>
  <si>
    <t>A863</t>
  </si>
  <si>
    <t>A864</t>
  </si>
  <si>
    <t>A865</t>
  </si>
  <si>
    <t>A866</t>
  </si>
  <si>
    <t>A868</t>
  </si>
  <si>
    <t>A869</t>
  </si>
  <si>
    <t>A870</t>
  </si>
  <si>
    <t>A873</t>
  </si>
  <si>
    <t>A874</t>
  </si>
  <si>
    <t>A875</t>
  </si>
  <si>
    <t>A876</t>
  </si>
  <si>
    <t>A877</t>
  </si>
  <si>
    <t>A879</t>
  </si>
  <si>
    <t>A881</t>
  </si>
  <si>
    <t>A882</t>
  </si>
  <si>
    <t>A883</t>
  </si>
  <si>
    <t>A884</t>
  </si>
  <si>
    <t>A886</t>
  </si>
  <si>
    <t>A887</t>
  </si>
  <si>
    <t>A888</t>
  </si>
  <si>
    <t>A891</t>
  </si>
  <si>
    <t>A892</t>
  </si>
  <si>
    <t>A893</t>
  </si>
  <si>
    <t>A894</t>
  </si>
  <si>
    <t>A896</t>
  </si>
  <si>
    <t>A897</t>
  </si>
  <si>
    <t>A898</t>
  </si>
  <si>
    <t>A899</t>
  </si>
  <si>
    <t>A901</t>
  </si>
  <si>
    <t>A902</t>
  </si>
  <si>
    <t>A903</t>
  </si>
  <si>
    <t>A904</t>
  </si>
  <si>
    <t>A905</t>
  </si>
  <si>
    <t>A906</t>
  </si>
  <si>
    <t>A907</t>
  </si>
  <si>
    <t>A908</t>
  </si>
  <si>
    <t>A909</t>
  </si>
  <si>
    <t>A910</t>
  </si>
  <si>
    <t>A911</t>
  </si>
  <si>
    <t>A912</t>
  </si>
  <si>
    <t>A913</t>
  </si>
  <si>
    <t>A916</t>
  </si>
  <si>
    <t>A917</t>
  </si>
  <si>
    <t>A918</t>
  </si>
  <si>
    <t>A919</t>
  </si>
  <si>
    <t>A920</t>
  </si>
  <si>
    <t>A921</t>
  </si>
  <si>
    <t>A922</t>
  </si>
  <si>
    <t>A923</t>
  </si>
  <si>
    <t>A925</t>
  </si>
  <si>
    <t>MHH</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</si>
  <si>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</si>
  <si>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</si>
  <si>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</si>
  <si>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</si>
  <si>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</si>
  <si>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</si>
  <si>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</si>
  <si>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</si>
  <si>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</si>
  <si>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</si>
  <si>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</si>
  <si>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</si>
  <si>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</si>
  <si>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</si>
  <si>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</si>
  <si>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</si>
  <si>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</si>
  <si>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</si>
  <si>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</si>
  <si>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</si>
  <si>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</si>
  <si>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</si>
  <si>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</si>
  <si>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</si>
  <si>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</si>
  <si>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</si>
  <si>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</si>
  <si>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</si>
  <si>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</si>
  <si>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</si>
  <si>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</si>
  <si>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</si>
  <si>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</si>
  <si>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B034</t>
  </si>
  <si>
    <t>B035</t>
  </si>
  <si>
    <t>B036</t>
  </si>
  <si>
    <t>B037</t>
  </si>
  <si>
    <t>B038</t>
  </si>
  <si>
    <t>B039</t>
  </si>
  <si>
    <t>B040</t>
  </si>
  <si>
    <t>B041</t>
  </si>
  <si>
    <t>B042</t>
  </si>
  <si>
    <t>B043</t>
  </si>
  <si>
    <t>B044</t>
  </si>
  <si>
    <t>B045</t>
  </si>
  <si>
    <t>B046</t>
  </si>
  <si>
    <t>B047</t>
  </si>
  <si>
    <t>B048</t>
  </si>
  <si>
    <t>B049</t>
  </si>
  <si>
    <t>B051</t>
  </si>
  <si>
    <t>B052</t>
  </si>
  <si>
    <t>B053</t>
  </si>
  <si>
    <t>B054</t>
  </si>
  <si>
    <t>B055</t>
  </si>
  <si>
    <t>B056</t>
  </si>
  <si>
    <t>B057</t>
  </si>
  <si>
    <t>B058</t>
  </si>
  <si>
    <t>B059</t>
  </si>
  <si>
    <t>B060</t>
  </si>
  <si>
    <t>B061</t>
  </si>
  <si>
    <t>B062</t>
  </si>
  <si>
    <t>B063</t>
  </si>
  <si>
    <t>B064</t>
  </si>
  <si>
    <t>B065</t>
  </si>
  <si>
    <t>B066</t>
  </si>
  <si>
    <t>B067</t>
  </si>
  <si>
    <t>B068</t>
  </si>
  <si>
    <t>B069</t>
  </si>
  <si>
    <t>B070</t>
  </si>
  <si>
    <t>B071</t>
  </si>
  <si>
    <t>B072</t>
  </si>
  <si>
    <t>B073</t>
  </si>
  <si>
    <t>B074</t>
  </si>
  <si>
    <t>B075</t>
  </si>
  <si>
    <t>B076</t>
  </si>
  <si>
    <t>B077</t>
  </si>
  <si>
    <t>B078</t>
  </si>
  <si>
    <t>B079</t>
  </si>
  <si>
    <t>B080</t>
  </si>
  <si>
    <t>B081</t>
  </si>
  <si>
    <t>B082</t>
  </si>
  <si>
    <t>B083</t>
  </si>
  <si>
    <t>B084</t>
  </si>
  <si>
    <t>B085</t>
  </si>
  <si>
    <t>B086</t>
  </si>
  <si>
    <t>B087</t>
  </si>
  <si>
    <t>B088</t>
  </si>
  <si>
    <t>B089</t>
  </si>
  <si>
    <t>B090</t>
  </si>
  <si>
    <t>B091</t>
  </si>
  <si>
    <t>B092</t>
  </si>
  <si>
    <t>B093</t>
  </si>
  <si>
    <t>B094</t>
  </si>
  <si>
    <t>B095</t>
  </si>
  <si>
    <t>B096</t>
  </si>
  <si>
    <t>B097</t>
  </si>
  <si>
    <t>B098</t>
  </si>
  <si>
    <t>B099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</si>
  <si>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</si>
  <si>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</si>
  <si>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</si>
  <si>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</si>
  <si>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</si>
  <si>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</si>
  <si>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</si>
  <si>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</si>
  <si>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</si>
  <si>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</si>
  <si>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</si>
  <si>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</si>
  <si>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</si>
  <si>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</si>
  <si>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</si>
  <si>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</si>
  <si>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</si>
  <si>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</si>
  <si>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</si>
  <si>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</si>
  <si>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</si>
  <si>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</si>
  <si>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</si>
  <si>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</si>
  <si>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</si>
  <si>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B126</t>
  </si>
  <si>
    <t>B127</t>
  </si>
  <si>
    <t>B128</t>
  </si>
  <si>
    <t>B129</t>
  </si>
  <si>
    <t>B130</t>
  </si>
  <si>
    <t>B131</t>
  </si>
  <si>
    <t>B132</t>
  </si>
  <si>
    <t>B133</t>
  </si>
  <si>
    <t>B134</t>
  </si>
  <si>
    <t>B138</t>
  </si>
  <si>
    <t>B139</t>
  </si>
  <si>
    <t>B140</t>
  </si>
  <si>
    <t>B141</t>
  </si>
  <si>
    <t>B142</t>
  </si>
  <si>
    <t>B143</t>
  </si>
  <si>
    <t>B144</t>
  </si>
  <si>
    <t>B145</t>
  </si>
  <si>
    <t>B146</t>
  </si>
  <si>
    <t>B147</t>
  </si>
  <si>
    <t>B148</t>
  </si>
  <si>
    <t>B149</t>
  </si>
  <si>
    <t>B150</t>
  </si>
  <si>
    <t>B151</t>
  </si>
  <si>
    <t>B152</t>
  </si>
  <si>
    <t>B153</t>
  </si>
  <si>
    <t>B154</t>
  </si>
  <si>
    <t>B155</t>
  </si>
  <si>
    <t>B156</t>
  </si>
  <si>
    <t>B157</t>
  </si>
  <si>
    <t>C001</t>
  </si>
  <si>
    <t>C002</t>
  </si>
  <si>
    <t>C003</t>
  </si>
  <si>
    <t>C004</t>
  </si>
  <si>
    <t>C006</t>
  </si>
  <si>
    <t>C007</t>
  </si>
  <si>
    <t>C008</t>
  </si>
  <si>
    <t>C009</t>
  </si>
  <si>
    <t>C010</t>
  </si>
  <si>
    <t>C011</t>
  </si>
  <si>
    <t>C012</t>
  </si>
  <si>
    <t>C013</t>
  </si>
  <si>
    <t>C014</t>
  </si>
  <si>
    <t>C015</t>
  </si>
  <si>
    <t>C017</t>
  </si>
  <si>
    <t>C018</t>
  </si>
  <si>
    <t>C019</t>
  </si>
  <si>
    <t>C020</t>
  </si>
  <si>
    <t>C021</t>
  </si>
  <si>
    <t>C022</t>
  </si>
  <si>
    <t>C023</t>
  </si>
  <si>
    <t>C024</t>
  </si>
  <si>
    <t>C026</t>
  </si>
  <si>
    <t>C027</t>
  </si>
  <si>
    <t>C028</t>
  </si>
  <si>
    <t>C029</t>
  </si>
  <si>
    <t>C030</t>
  </si>
  <si>
    <t>C031</t>
  </si>
  <si>
    <t>C032</t>
  </si>
  <si>
    <t>C033</t>
  </si>
  <si>
    <t>C034</t>
  </si>
  <si>
    <t>C035</t>
  </si>
  <si>
    <t>C037</t>
  </si>
  <si>
    <t>C038</t>
  </si>
  <si>
    <t>C039</t>
  </si>
  <si>
    <t>C040</t>
  </si>
  <si>
    <t>C041</t>
  </si>
  <si>
    <t>C042</t>
  </si>
  <si>
    <t>C043</t>
  </si>
  <si>
    <t>C044</t>
  </si>
  <si>
    <t>C045</t>
  </si>
  <si>
    <t>C047</t>
  </si>
  <si>
    <t>C048</t>
  </si>
  <si>
    <t>C049</t>
  </si>
  <si>
    <t>C050</t>
  </si>
  <si>
    <t>C051</t>
  </si>
  <si>
    <t>C052</t>
  </si>
  <si>
    <t>C053</t>
  </si>
  <si>
    <t>C054</t>
  </si>
  <si>
    <t>C055</t>
  </si>
  <si>
    <t>C056</t>
  </si>
  <si>
    <t>C058</t>
  </si>
  <si>
    <t>C060</t>
  </si>
  <si>
    <t>C061</t>
  </si>
  <si>
    <t>C062</t>
  </si>
  <si>
    <t>C063</t>
  </si>
  <si>
    <t>C064</t>
  </si>
  <si>
    <t>C065</t>
  </si>
  <si>
    <t>C066</t>
  </si>
  <si>
    <t>C067</t>
  </si>
  <si>
    <t>C068</t>
  </si>
  <si>
    <t>C069</t>
  </si>
  <si>
    <t>C070</t>
  </si>
  <si>
    <t>C071</t>
  </si>
  <si>
    <t>C072</t>
  </si>
  <si>
    <t>C074</t>
  </si>
  <si>
    <t>C075</t>
  </si>
  <si>
    <t>C076</t>
  </si>
  <si>
    <t>C077</t>
  </si>
  <si>
    <t>C078</t>
  </si>
  <si>
    <t>C079</t>
  </si>
  <si>
    <t>C080</t>
  </si>
  <si>
    <t>C081</t>
  </si>
  <si>
    <t>C082</t>
  </si>
  <si>
    <t>C083</t>
  </si>
  <si>
    <t>C084</t>
  </si>
  <si>
    <t>C085</t>
  </si>
  <si>
    <t>C086</t>
  </si>
  <si>
    <t>C087</t>
  </si>
  <si>
    <t>C088</t>
  </si>
  <si>
    <t>C089</t>
  </si>
  <si>
    <t>C090</t>
  </si>
  <si>
    <t>C092</t>
  </si>
  <si>
    <t>C093</t>
  </si>
  <si>
    <t>C094</t>
  </si>
  <si>
    <t>C096</t>
  </si>
  <si>
    <t>C097</t>
  </si>
  <si>
    <t>C098</t>
  </si>
  <si>
    <t>C099</t>
  </si>
  <si>
    <t>C100</t>
  </si>
  <si>
    <t>C101</t>
  </si>
  <si>
    <t>D001</t>
  </si>
  <si>
    <t>D002</t>
  </si>
  <si>
    <t>D003</t>
  </si>
  <si>
    <t>D004</t>
  </si>
  <si>
    <t>D005</t>
  </si>
  <si>
    <t>D006</t>
  </si>
  <si>
    <t>D007</t>
  </si>
  <si>
    <t>D008</t>
  </si>
  <si>
    <t>D009</t>
  </si>
  <si>
    <t>D010</t>
  </si>
  <si>
    <t>D011</t>
  </si>
  <si>
    <t>D012</t>
  </si>
  <si>
    <t>D013</t>
  </si>
  <si>
    <t>D014</t>
  </si>
  <si>
    <t>D015</t>
  </si>
  <si>
    <t>D016</t>
  </si>
  <si>
    <t>D017</t>
  </si>
  <si>
    <t>D018</t>
  </si>
  <si>
    <t>D019</t>
  </si>
  <si>
    <t>D020</t>
  </si>
  <si>
    <t>D021</t>
  </si>
  <si>
    <t>D022</t>
  </si>
  <si>
    <t>D023</t>
  </si>
  <si>
    <t>D024</t>
  </si>
  <si>
    <t>D025</t>
  </si>
  <si>
    <t>D026</t>
  </si>
  <si>
    <t>D027</t>
  </si>
  <si>
    <t>D028</t>
  </si>
  <si>
    <t>D029</t>
  </si>
  <si>
    <t>D030</t>
  </si>
  <si>
    <t>D032</t>
  </si>
  <si>
    <t>D033</t>
  </si>
  <si>
    <t>D034</t>
  </si>
  <si>
    <t>D035</t>
  </si>
  <si>
    <t>D036</t>
  </si>
  <si>
    <t>D037</t>
  </si>
  <si>
    <t>D038</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</si>
  <si>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</si>
  <si>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</si>
  <si>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</si>
  <si>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</si>
  <si>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</si>
  <si>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</si>
  <si>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</si>
  <si>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</si>
  <si>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</si>
  <si>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</si>
  <si>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</si>
  <si>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</si>
  <si>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</si>
  <si>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</si>
  <si>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</si>
  <si>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</si>
  <si>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</si>
  <si>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</si>
  <si>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</si>
  <si>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</si>
  <si>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</si>
  <si>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</si>
  <si>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</si>
  <si>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</si>
  <si>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</si>
  <si>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</si>
  <si>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</si>
  <si>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</si>
  <si>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</si>
  <si>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</si>
  <si>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</si>
  <si>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</si>
  <si>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</si>
  <si>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</si>
  <si>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</si>
  <si>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</si>
  <si>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</si>
  <si>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</si>
  <si>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</si>
  <si>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</si>
  <si>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</si>
  <si>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</si>
  <si>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</si>
  <si>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D082</t>
  </si>
  <si>
    <t>D083</t>
  </si>
  <si>
    <t>D084</t>
  </si>
  <si>
    <t>D085</t>
  </si>
  <si>
    <t>D086</t>
  </si>
  <si>
    <t>D087</t>
  </si>
  <si>
    <t>D088</t>
  </si>
  <si>
    <t>D089</t>
  </si>
  <si>
    <t>D090</t>
  </si>
  <si>
    <t>D091</t>
  </si>
  <si>
    <t>D092</t>
  </si>
  <si>
    <t>D094</t>
  </si>
  <si>
    <t>D095</t>
  </si>
  <si>
    <t>D096</t>
  </si>
  <si>
    <t>D097</t>
  </si>
  <si>
    <t>D098</t>
  </si>
  <si>
    <t>D099</t>
  </si>
  <si>
    <t>D100</t>
  </si>
  <si>
    <t>D101</t>
  </si>
  <si>
    <t>D102</t>
  </si>
  <si>
    <t>D103</t>
  </si>
  <si>
    <t>D104</t>
  </si>
  <si>
    <t>D105</t>
  </si>
  <si>
    <t>D106</t>
  </si>
  <si>
    <t>D107</t>
  </si>
  <si>
    <t>D108</t>
  </si>
  <si>
    <t>D109</t>
  </si>
  <si>
    <t>D110</t>
  </si>
  <si>
    <t>D111</t>
  </si>
  <si>
    <t>D112</t>
  </si>
  <si>
    <t>D113</t>
  </si>
  <si>
    <t>D114</t>
  </si>
  <si>
    <t>D115</t>
  </si>
  <si>
    <t>D116</t>
  </si>
  <si>
    <t>D117</t>
  </si>
  <si>
    <t>D118</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</si>
  <si>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</si>
  <si>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</si>
  <si>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</si>
  <si>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</si>
  <si>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</si>
  <si>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</si>
  <si>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</si>
  <si>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</si>
  <si>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</si>
  <si>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</si>
  <si>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</si>
  <si>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</si>
  <si>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</si>
  <si>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</si>
  <si>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</si>
  <si>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</si>
  <si>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</si>
  <si>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</si>
  <si>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</si>
  <si>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</si>
  <si>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</si>
  <si>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</si>
  <si>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</si>
  <si>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</si>
  <si>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</si>
  <si>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</si>
  <si>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</si>
  <si>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</si>
  <si>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</si>
  <si>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</si>
  <si>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</si>
  <si>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</si>
  <si>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</si>
  <si>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</si>
  <si>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</si>
  <si>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</si>
  <si>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</si>
  <si>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</si>
  <si>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</si>
  <si>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</si>
  <si>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</si>
  <si>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</si>
  <si>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</si>
  <si>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</si>
  <si>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</si>
  <si>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</si>
  <si>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</si>
  <si>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</si>
  <si>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</si>
  <si>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</si>
  <si>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</si>
  <si>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</si>
  <si>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</si>
  <si>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</si>
  <si>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</si>
  <si>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</si>
  <si>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</si>
  <si>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</si>
  <si>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</si>
  <si>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</si>
  <si>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</si>
  <si>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</si>
  <si>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</si>
  <si>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</si>
  <si>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</si>
  <si>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</si>
  <si>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</si>
  <si>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</si>
  <si>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</si>
  <si>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</si>
  <si>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</si>
  <si>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</si>
  <si>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</si>
  <si>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</si>
  <si>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</si>
  <si>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</si>
  <si>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</si>
  <si>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</si>
  <si>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</si>
  <si>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</si>
  <si>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</si>
  <si>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</si>
  <si>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</si>
  <si>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</si>
  <si>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</si>
  <si>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</si>
  <si>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</si>
  <si>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</si>
  <si>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</si>
  <si>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</si>
  <si>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</si>
  <si>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</si>
  <si>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</si>
  <si>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</si>
  <si>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</si>
  <si>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</si>
  <si>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</si>
  <si>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</si>
  <si>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</si>
  <si>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</si>
  <si>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</si>
  <si>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</si>
  <si>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</si>
  <si>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</si>
  <si>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</si>
  <si>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</si>
  <si>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</si>
  <si>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</si>
  <si>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</si>
  <si>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</si>
  <si>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</si>
  <si>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</si>
  <si>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</si>
  <si>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</si>
  <si>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</si>
  <si>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</si>
  <si>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</si>
  <si>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</si>
  <si>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</si>
  <si>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</si>
  <si>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</si>
  <si>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</si>
  <si>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</si>
  <si>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</si>
  <si>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</si>
  <si>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</si>
  <si>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</si>
  <si>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</si>
  <si>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</si>
  <si>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</si>
  <si>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</si>
  <si>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</si>
  <si>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</si>
  <si>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</si>
  <si>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</si>
  <si>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</si>
  <si>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</si>
  <si>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</si>
  <si>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</si>
  <si>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</si>
  <si>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</si>
  <si>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</si>
  <si>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</si>
  <si>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</si>
  <si>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</si>
  <si>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</si>
  <si>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</si>
  <si>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Tên thuốc</t>
  </si>
  <si>
    <t>Quy cách, Dạng bào chế, Đường dùng</t>
  </si>
  <si>
    <t>Hạn dùng</t>
  </si>
  <si>
    <t>SĐK hoặc GPNK</t>
  </si>
  <si>
    <t>Cơ sở sản xuất - Nước sản xuất</t>
  </si>
  <si>
    <t>Thành tiền trúng thầu (VNĐ)</t>
  </si>
  <si>
    <t>Tên nhà thầu trúng thầu</t>
  </si>
  <si>
    <t>Dorobay 50mg</t>
  </si>
  <si>
    <t>Hộp 3 vỉ  x 10 VNE, Viên nén, Uống</t>
  </si>
  <si>
    <t>24 tháng</t>
  </si>
  <si>
    <t>VD-14006-11, gia hạn đến ngày 09/09/2017</t>
  </si>
  <si>
    <t>DOMESCO - Việt Nam</t>
  </si>
  <si>
    <t>Công ty Cổ phần Xuất nhập khẩu Y tế DOMESCO</t>
  </si>
  <si>
    <t>Arbosnew 100</t>
  </si>
  <si>
    <t>Hộp/3 vỉ x 10 viên nén bao phim, uống</t>
  </si>
  <si>
    <t>VD-25610-16</t>
  </si>
  <si>
    <t>Agimexpharm - Việt Nam</t>
  </si>
  <si>
    <t>Công ty CP Dược Hà Tĩnh</t>
  </si>
  <si>
    <t>Clanzacr</t>
  </si>
  <si>
    <t>Hộp 3 vỉ * 10 viên, viên nén bao phim phóng thích có kiểm soát, uống</t>
  </si>
  <si>
    <t>36 tháng</t>
  </si>
  <si>
    <t>VN-15948-12</t>
  </si>
  <si>
    <t>Korea United Pharm. Inc - Korea</t>
  </si>
  <si>
    <t>Công ty TNHH Dược Phẩm Kim Phúc</t>
  </si>
  <si>
    <t>ACM Control 4</t>
  </si>
  <si>
    <t>VD-25594-16</t>
  </si>
  <si>
    <t>CPDP 3/2 - Việt Nam</t>
  </si>
  <si>
    <t>Công ty Cổ phần Dược phẩm Trung ương CPC1</t>
  </si>
  <si>
    <t>Hộp 3 vỉ, 10 vỉ x 10 viên nén; Uống</t>
  </si>
  <si>
    <t>VD-13361-10 (có gia hạn)</t>
  </si>
  <si>
    <t>Cty CP DPDL Pharmedic - Việt Nam</t>
  </si>
  <si>
    <t>Công ty TNHH MTV Dược Sài Gòn</t>
  </si>
  <si>
    <t>Tanganil 500mg</t>
  </si>
  <si>
    <t>500mg/
5ml</t>
  </si>
  <si>
    <t>Hộp 5 ống x 5ml, Dung dịch tiêm tĩnh mạch, Tiêm tĩnh mạch</t>
  </si>
  <si>
    <t>60 tháng</t>
  </si>
  <si>
    <t>VN-18066-14</t>
  </si>
  <si>
    <t>Pierre Fabre Medicament production  - Pháp</t>
  </si>
  <si>
    <t>Công ty TNHH MTV Vimedimex Bình Dương</t>
  </si>
  <si>
    <t>Vintanil</t>
  </si>
  <si>
    <t>500mg/5ml</t>
  </si>
  <si>
    <t>Hộp 10 vỉ x 5 ống x 5ml dung dịch tiêm</t>
  </si>
  <si>
    <t>VD-20275-13</t>
  </si>
  <si>
    <t>Vinphaco-Việt Nam</t>
  </si>
  <si>
    <t>Gikanin</t>
  </si>
  <si>
    <t>Hộp 10 vỉ x 10 viên nén, Uống</t>
  </si>
  <si>
    <t>VD-22909-15</t>
  </si>
  <si>
    <t>Công ty cổ phần dược phẩm Khánh Hòa - Việt Nam</t>
  </si>
  <si>
    <t>Công ty Cổ phần dược phẩm Khánh Hòa</t>
  </si>
  <si>
    <t xml:space="preserve">ASPIRIN 81mg   </t>
  </si>
  <si>
    <t>Hộp 10 vỉ x 10 v.b.p. Viên uống</t>
  </si>
  <si>
    <t>VD-24306-16</t>
  </si>
  <si>
    <t>VIDIPHA, VN</t>
  </si>
  <si>
    <t>Công ty cổ phần dược phẩm Trung ương Vidipha</t>
  </si>
  <si>
    <t>Kem Zonaarme</t>
  </si>
  <si>
    <t>Hộp 1 tuýp 5g, Kem bôi ngoài da</t>
  </si>
  <si>
    <t>VD-18176- 13</t>
  </si>
  <si>
    <t>Công ty CP Armephaco - XN dược phẩm 120- Việt Nam</t>
  </si>
  <si>
    <t xml:space="preserve">Virupos </t>
  </si>
  <si>
    <t>Hộp 1 tube 4,5g, Thuốc mỡ tra mắt, bôi ngoài</t>
  </si>
  <si>
    <t>VN-18285-14</t>
  </si>
  <si>
    <t>Ursapharm Arzneimittel GmbH - Đức</t>
  </si>
  <si>
    <t>Mediclovir</t>
  </si>
  <si>
    <t>H/1 tube Thuốc mỡ tra mắt</t>
  </si>
  <si>
    <t>VD-17685-12</t>
  </si>
  <si>
    <t>CTY CPLD DP Medipharco Tenamyd Br S.R.L</t>
  </si>
  <si>
    <t>Aciclovir 200mg</t>
  </si>
  <si>
    <t xml:space="preserve">Hộp 10 vỉ x 10 viên, Viên nén, uống. </t>
  </si>
  <si>
    <t>VD-22934-15</t>
  </si>
  <si>
    <t>Công ty CPDP Minh Dân - Việt Nam</t>
  </si>
  <si>
    <t>Liên danh Công ty CP Thương Mại Minh Dân - Công ty CP Dược phẩm Minh Dân</t>
  </si>
  <si>
    <t xml:space="preserve">Alvesin 10E </t>
  </si>
  <si>
    <t>10% - 250ml</t>
  </si>
  <si>
    <t>Chai thủy tinh 250ml, Dung dịch, Tiêm truyền tĩnh mạch</t>
  </si>
  <si>
    <t>VN-9462-10</t>
  </si>
  <si>
    <t>Berlin Chemie AG (Menarini Group) - Đức</t>
  </si>
  <si>
    <t>Công ty Cổ Phần Dược Phẩm Việt Hà</t>
  </si>
  <si>
    <t>10% - 500ml</t>
  </si>
  <si>
    <t>Chai thủy tinh 500ml, Dung dịch, Tiêm truyền tĩnh mạch</t>
  </si>
  <si>
    <t xml:space="preserve">Alvesin 5E </t>
  </si>
  <si>
    <t>5% - 250ml</t>
  </si>
  <si>
    <t>VN-10762-10</t>
  </si>
  <si>
    <t xml:space="preserve">Aminoacid Kabi 5% </t>
  </si>
  <si>
    <t>Thùng 12 chai x 250ml dung dịch tiêm truyền</t>
  </si>
  <si>
    <t>VD-25361-16</t>
  </si>
  <si>
    <t>Fresenius Kabi Bidiphar - Việt Nam</t>
  </si>
  <si>
    <t>5% - 500ml</t>
  </si>
  <si>
    <t>Aminoacid Kabi 5%</t>
  </si>
  <si>
    <t>Thùng 12 chai x 500ml dung dịch tiêm truyền</t>
  </si>
  <si>
    <t>Vaminolact Sol 100ml 1's</t>
  </si>
  <si>
    <t>6.5%, 100ml</t>
  </si>
  <si>
    <t>Chai thủy tinh 100ml, Dung dịch truyền tĩnh mạch, Tiêm truyền</t>
  </si>
  <si>
    <t>VN-19468-15</t>
  </si>
  <si>
    <t>Fresenius Kabi Austria GmbH-Áo</t>
  </si>
  <si>
    <t>Công ty TNHH MTV Dược liệu TW2</t>
  </si>
  <si>
    <t>Chiamin-S-2 injection</t>
  </si>
  <si>
    <t>9,12%/20ml</t>
  </si>
  <si>
    <t>Hộp 5 ống x 20ml dung dịch tiêm, Tiêm truyền</t>
  </si>
  <si>
    <t>VN-14366-11 (Giấy gia hạn SĐK số 26968/QLD-ĐK ngày 30/12/2016)</t>
  </si>
  <si>
    <t>Siu Guan Chem. Ind. Co., Ltd. - Đài Loan</t>
  </si>
  <si>
    <t xml:space="preserve"> Công ty Cổ Phần Dược Phẩm Sohaco Miền Bắc</t>
  </si>
  <si>
    <t>Nutriflex Lipid Peri</t>
  </si>
  <si>
    <t>12 tháng</t>
  </si>
  <si>
    <t>VN-19792-16</t>
  </si>
  <si>
    <t>B.Braun Melsungen AG - Đức</t>
  </si>
  <si>
    <t>Công ty TNHH Dược phẩm Hoàng Lan</t>
  </si>
  <si>
    <t>A.T.P</t>
  </si>
  <si>
    <t>Hộp 10 vỉ x 10 viên nén bao phim, uống</t>
  </si>
  <si>
    <t>VD-17911- 12</t>
  </si>
  <si>
    <t>Công ty CP dược phẩm Hà Tây - Việt Nam</t>
  </si>
  <si>
    <t>Human Albumin Baxter Inj 200g/l 50ml 1's</t>
  </si>
  <si>
    <t>200 g/l</t>
  </si>
  <si>
    <t>Hộp 1 chai 50ml, Dung dịch tiêm truyền, Tiêm truyền tĩnh mạch</t>
  </si>
  <si>
    <t>QLSP-0701-13</t>
  </si>
  <si>
    <t>Baxter AG-Áo</t>
  </si>
  <si>
    <t>Human Albumin Baxter Inj 250g/l 50ml 1's</t>
  </si>
  <si>
    <t>250 g/l</t>
  </si>
  <si>
    <t>QLSP-0702-13</t>
  </si>
  <si>
    <t>VD-22169-15</t>
  </si>
  <si>
    <t>Milurit</t>
  </si>
  <si>
    <t>H/1 lọ 30 viên, Viên nén, Uống</t>
  </si>
  <si>
    <t>VN-14161-11</t>
  </si>
  <si>
    <t>Egis Pharmaceuticals Private Limited company - Hungary</t>
  </si>
  <si>
    <t>VD-25704-16</t>
  </si>
  <si>
    <t>α Chymotrypsin 5000 IU</t>
  </si>
  <si>
    <t xml:space="preserve">Hộp 3 lọ bột đông khô + 3 ống dung môi 2ml, tiêm </t>
  </si>
  <si>
    <t>VD-12777-10</t>
  </si>
  <si>
    <t>Bidiphar - Việt Nam</t>
  </si>
  <si>
    <t>Công ty Cổ Phần Dược - Trang Thiết Bị Y tế Bình Định (Bidiphar)</t>
  </si>
  <si>
    <t>Alphausar</t>
  </si>
  <si>
    <t>Hộp 2 vỉ, 3 vỉ x 10 viên nang mềm, uống</t>
  </si>
  <si>
    <t>VD-23296-15</t>
  </si>
  <si>
    <t>Chi nhánh Công ty CP Dược phẩm Phong Phú - NMSX Dược phẩm Usarichpharm, Việt Nam</t>
  </si>
  <si>
    <t>Công ty TNHH Thương mại Dược phẩm Minh Quân</t>
  </si>
  <si>
    <t>Chymodk</t>
  </si>
  <si>
    <t>Hộp 2 vỉ x 10 viên, Viên nén phân tán, Uống</t>
  </si>
  <si>
    <t>VD-22146-15</t>
  </si>
  <si>
    <t>Công ty cổ phần dược phẩm Hà Tây - Việt Nam</t>
  </si>
  <si>
    <t xml:space="preserve"> Công ty cổ phần thương mại dược phẩm và trang thiết bị y tế Thuận Phát</t>
  </si>
  <si>
    <t>Statripsine</t>
  </si>
  <si>
    <t>Uống, Hộp 5 vỉ x 10 viên nén</t>
  </si>
  <si>
    <t>18 tháng</t>
  </si>
  <si>
    <t>VD-21117-14</t>
  </si>
  <si>
    <t>Liên doanh Stada - VN</t>
  </si>
  <si>
    <t>Công ty Cổ phần Dược phẩm Tamy</t>
  </si>
  <si>
    <t>Katrypsin</t>
  </si>
  <si>
    <t>4,2mg=21 microkatals</t>
  </si>
  <si>
    <t>VD-18964-13</t>
  </si>
  <si>
    <t>Spasvina</t>
  </si>
  <si>
    <t>Chai 200 viên, Viên nén, Uống</t>
  </si>
  <si>
    <t>30 tháng</t>
  </si>
  <si>
    <t>VD-17317-12 
Gia hạn theo CV 1902/BYT-CQL ngày 13/4/2017</t>
  </si>
  <si>
    <t>Xí Nghiệp Dược Phẩm 150
Việt Nam</t>
  </si>
  <si>
    <t>Công ty Cổ phần Armephaco</t>
  </si>
  <si>
    <t>Abrocto</t>
  </si>
  <si>
    <t>Hộp 12 gói x 1,5g, Gói thuốc bột pha hỗn dịch, uống</t>
  </si>
  <si>
    <t>VD-18035-12</t>
  </si>
  <si>
    <t>Thephaco - Việt nam</t>
  </si>
  <si>
    <t>BEFABROL</t>
  </si>
  <si>
    <t>H/1 chai 60ml, Siro uống</t>
  </si>
  <si>
    <t>VD-18887-13</t>
  </si>
  <si>
    <t>Cty CPDP Bến Tre - 
Việt Nam</t>
  </si>
  <si>
    <t>Công ty Cổ Phần Dược Phẩm Bến Tre</t>
  </si>
  <si>
    <t>Medovent 30mg</t>
  </si>
  <si>
    <t>Hộp 10 vỉ x 10 viên, Viên nén, Uống</t>
  </si>
  <si>
    <t>VN-17515-13</t>
  </si>
  <si>
    <t>Medochemie Ltd.,  - Cyprus</t>
  </si>
  <si>
    <t>Ambroxol 30mg</t>
  </si>
  <si>
    <t>Hộp 10 vỉ  x 10 VNA, Viên nang, Uống</t>
  </si>
  <si>
    <t>VD-27370-17</t>
  </si>
  <si>
    <t>Amikan</t>
  </si>
  <si>
    <t>Hộp 1 lọ 2ml, Dung dịch, tiêm</t>
  </si>
  <si>
    <t>VN-17299-13</t>
  </si>
  <si>
    <t>Anfarm Hellas S.A - Hy Lạp</t>
  </si>
  <si>
    <t xml:space="preserve">Công ty TNHH Thương mại Dược mỹ phẩm Nam Phương </t>
  </si>
  <si>
    <t>JW Amikacin 500mg/100ml Injection</t>
  </si>
  <si>
    <t>Thùng 20 chai 100ml, Dung dịch tiêm truyền, Tiêm truyền</t>
  </si>
  <si>
    <t>VN-19684-16</t>
  </si>
  <si>
    <t>JW Life Science Corporation - Korea</t>
  </si>
  <si>
    <t>Công ty Cổ phần Thương mại và Dược phẩm Ngọc Thiện</t>
  </si>
  <si>
    <t>Zilvit</t>
  </si>
  <si>
    <t>Tiêm truyền, dung dịch tiêm truyền, lọ 100ml</t>
  </si>
  <si>
    <t>VD-19023-13 CV đổi tên 4305/QLD-ĐK ngày 6/3/2015</t>
  </si>
  <si>
    <t>Pharbaco- VN</t>
  </si>
  <si>
    <t>A. T Amikacin 250</t>
  </si>
  <si>
    <t>Hộp 5 lọ+ 5 ống dung môi 
Thuốc bột tiêm/ truyền</t>
  </si>
  <si>
    <t xml:space="preserve">24 tháng </t>
  </si>
  <si>
    <t>VD- 24722-
16</t>
  </si>
  <si>
    <t>Công ty CP dược phẩm
An Thiên- Việt Nam</t>
  </si>
  <si>
    <t>Công ty cổ phần dược phẩm &amp; đầu tư HDT</t>
  </si>
  <si>
    <t xml:space="preserve">DIAPHYLLIN Venosum </t>
  </si>
  <si>
    <t>Hộp 5 ống 5ml, dung dịch tiêm</t>
  </si>
  <si>
    <t>VN-19654-16</t>
  </si>
  <si>
    <t>Gedeon Richter Plc.
Hungary</t>
  </si>
  <si>
    <t>CORDARONE 150mg/3ml Inj B/ 6 Amps x 3ml</t>
  </si>
  <si>
    <t>150mg/ 3ml</t>
  </si>
  <si>
    <t>Hộp 6 ống x 3ml, Dung dịch thuốc tiêm, Tiêm tĩnh mạch (IV)</t>
  </si>
  <si>
    <t>VN-11316-10</t>
  </si>
  <si>
    <t>Sanofi Winthrop Industrie-Pháp</t>
  </si>
  <si>
    <t>CORDARONE 200mg B/   2bls x 15 Tabs</t>
  </si>
  <si>
    <t>Hộp 2 vỉ x 15 viên, Viên nén, Uống</t>
  </si>
  <si>
    <t>VN-16722-13</t>
  </si>
  <si>
    <t>Nesulix</t>
  </si>
  <si>
    <t>Hộp 3 vỉ x 10 viên nén,uống</t>
  </si>
  <si>
    <t>VD-21204-14</t>
  </si>
  <si>
    <t>Công ty CP Dược Danapha - Việt Nam</t>
  </si>
  <si>
    <t>Hộp 10 vỉ x 10 viên nén bao phim, Uống</t>
  </si>
  <si>
    <t>VD-26865-17</t>
  </si>
  <si>
    <t>Amlibon 5mg</t>
  </si>
  <si>
    <t>Hộp 3 vỉ x 10 viên , viên nén, uống</t>
  </si>
  <si>
    <t>VN-8748-09 CV gia hạn số 26330/QLD-ĐK ngày 30/12/2016</t>
  </si>
  <si>
    <t>Lek Pharmaceuticals d.d,  Slovenia</t>
  </si>
  <si>
    <t>Kavasdin 5</t>
  </si>
  <si>
    <t>VD-20761-14</t>
  </si>
  <si>
    <t xml:space="preserve">Ambidil 5 </t>
  </si>
  <si>
    <t>Hộp 10 vỉ x 10 viên nang cứng, uống</t>
  </si>
  <si>
    <t>VD-20665-14</t>
  </si>
  <si>
    <t>Amlibon 10mg</t>
  </si>
  <si>
    <t>VN-8747-09 CV gia hạn số 9832/QLD-Đk ngày 12/7/2017</t>
  </si>
  <si>
    <t>LISONORM</t>
  </si>
  <si>
    <t>Hộp 3 vỉ x 10 viên , Viên nén, Uống</t>
  </si>
  <si>
    <t>VN-13128-11</t>
  </si>
  <si>
    <t>Zoamco - A</t>
  </si>
  <si>
    <t>H/2vỉ/10 viên nén bao phim - Uống</t>
  </si>
  <si>
    <t>VD-14521-11</t>
  </si>
  <si>
    <t>Pymepharco-Việt Nam</t>
  </si>
  <si>
    <t>Hagimox 250</t>
  </si>
  <si>
    <t>h/24 gói thuốc bột pha hỗn dịch uống; uống</t>
  </si>
  <si>
    <t>VD-24013-15</t>
  </si>
  <si>
    <t>CTy TNHH MTV Dược phẩm DHG
Việt Nam</t>
  </si>
  <si>
    <t>gói</t>
  </si>
  <si>
    <t>Công ty cổ phần Dược Hậu Giang</t>
  </si>
  <si>
    <t xml:space="preserve">Praverix 500mg </t>
  </si>
  <si>
    <t>Hộp 100 vỉ x 10 viên, viên nang cứng, uống</t>
  </si>
  <si>
    <t>VN-16686-13</t>
  </si>
  <si>
    <t>S.C. Antibiotice S.A - Romani</t>
  </si>
  <si>
    <t>Công ty Cổ phần Dược phẩm Văn Lam</t>
  </si>
  <si>
    <t>Novoxim - 500</t>
  </si>
  <si>
    <t xml:space="preserve"> 500mg </t>
  </si>
  <si>
    <t>Hộp 10 vỉ x 10 viên nang, viên, uống</t>
  </si>
  <si>
    <t>VN - 17120 -13</t>
  </si>
  <si>
    <t xml:space="preserve"> Micro Labs Ltd - India (PIC/s -GMP) </t>
  </si>
  <si>
    <t xml:space="preserve">Công ty cổ phần Sao Việt </t>
  </si>
  <si>
    <t>Amoxicilin 500mg</t>
  </si>
  <si>
    <t>Hộp 10 vỉ x 10 viên, Viên nang cứng, uống.</t>
  </si>
  <si>
    <t>VD-17932-12</t>
  </si>
  <si>
    <t>Moxacin</t>
  </si>
  <si>
    <t>Hộp 10 vỉ , 20 vỉ x 10 viên nang, Viên nang, Uống</t>
  </si>
  <si>
    <t>VD-14845-11, gia hạn đến ngày 01/08/2018</t>
  </si>
  <si>
    <t>Augbidil 250mg/31,25mg</t>
  </si>
  <si>
    <t>Hộp 12 gói x 1g thuốc bột pha hỗn dịch uống</t>
  </si>
  <si>
    <t>VD-26363-17</t>
  </si>
  <si>
    <t>Midantin 250/31,25</t>
  </si>
  <si>
    <t>Hộp 12 gói x 1,5g, Bột pha hỗn dịch; uống</t>
  </si>
  <si>
    <t>VD-21660-14</t>
  </si>
  <si>
    <t>Midatan 500/125</t>
  </si>
  <si>
    <t>Hộp 02 vỉ x 07 viên, Viên nén bao phim, uống</t>
  </si>
  <si>
    <t>VD-22188-15</t>
  </si>
  <si>
    <t>Novoxim-clox</t>
  </si>
  <si>
    <t>Vỉ 10 viên, Viên nang cứng, Uống</t>
  </si>
  <si>
    <t>VN-7758-09</t>
  </si>
  <si>
    <t>Micro Labs Ltd - India</t>
  </si>
  <si>
    <t>Công ty Cổ phần Thương Mại Dược phẩm Hồng Đức</t>
  </si>
  <si>
    <t>Zoramo</t>
  </si>
  <si>
    <t>Hộp 10 vỉ x 10 viên, Viên nén bao phim, Uống</t>
  </si>
  <si>
    <t>24 tháng</t>
  </si>
  <si>
    <t>VD-22158-15</t>
  </si>
  <si>
    <t>Công ty CPDP Hà Tây - Việt Nam</t>
  </si>
  <si>
    <t>Công ty TNHH dược phẩm Thiên Minh</t>
  </si>
  <si>
    <t>Xacimax New</t>
  </si>
  <si>
    <t>Hộp 10 vỉ x 10 viên, Viên nén, uống</t>
  </si>
  <si>
    <t>VD-21707-14</t>
  </si>
  <si>
    <t xml:space="preserve">Polyclox 1000 </t>
  </si>
  <si>
    <t>Hộp 10 vỉ x 10 viên, viên nén bao phim, uống</t>
  </si>
  <si>
    <t>VD -20445 -14</t>
  </si>
  <si>
    <t>Công ty cổ phần dược phẩm Hà Tây - Việt Nam, (WHO- GMP)</t>
  </si>
  <si>
    <t>Sumakin 250/125</t>
  </si>
  <si>
    <t>Hộp 12 gói x 1,5g, Thuốc bột, Uống</t>
  </si>
  <si>
    <t>VD-23193-15</t>
  </si>
  <si>
    <t>Mekophar - Việt Nam</t>
  </si>
  <si>
    <t>Công ty Cổ phần Hóa - dược phẩm Mekophar</t>
  </si>
  <si>
    <t>Vimotram</t>
  </si>
  <si>
    <t>Hộp 10 lọ, bột pha tiêm</t>
  </si>
  <si>
    <t>VD-19059-13</t>
  </si>
  <si>
    <t>Công ty cổ phần Dược phẩm VCP-Việt Nam</t>
  </si>
  <si>
    <t>Visulin 0,75g</t>
  </si>
  <si>
    <t>0,5g + 0,25g</t>
  </si>
  <si>
    <t>Hộp 10 lọ, thuốc  bột pha tiêm, IM/IV</t>
  </si>
  <si>
    <t>VD-27149-17</t>
  </si>
  <si>
    <t>VCP -
 Việt Nam</t>
  </si>
  <si>
    <t xml:space="preserve"> Công ty cổ phần dược phẩm VCP</t>
  </si>
  <si>
    <t>Ama Power</t>
  </si>
  <si>
    <t>1g + 500 mg</t>
  </si>
  <si>
    <t>Hộp 50 lọ; Thuốc bột pha tiêm; Truyền</t>
  </si>
  <si>
    <t>VN-19857-16</t>
  </si>
  <si>
    <t>S.C.Antibiotice S.A - Romani</t>
  </si>
  <si>
    <t>Công ty cổ phần Dược phẩm Miền Trung</t>
  </si>
  <si>
    <t>Nerusyn 3g</t>
  </si>
  <si>
    <t>Thuốc bột pha tiêm</t>
  </si>
  <si>
    <t>VD-26159-17</t>
  </si>
  <si>
    <t>Imexpharm- VN</t>
  </si>
  <si>
    <t>Gayi</t>
  </si>
  <si>
    <t>QLĐB-615-17</t>
  </si>
  <si>
    <t>Công ty TNHH dược phẩm Đạt Vi Phú - Việt Nam</t>
  </si>
  <si>
    <t>Công ty TNHH Dược phẩm Nam Vinh</t>
  </si>
  <si>
    <t>Amp - Ginine</t>
  </si>
  <si>
    <t>H/ 10 vỉ x 10 viên nang cứng, uống</t>
  </si>
  <si>
    <t>VD-17834-12</t>
  </si>
  <si>
    <t>Donaipharma- VN</t>
  </si>
  <si>
    <t>Argyrol 1%</t>
  </si>
  <si>
    <t>Hộp 1 lọ x 5ml Thuốc nhỏ mắt</t>
  </si>
  <si>
    <t>9 tháng</t>
  </si>
  <si>
    <t>VD-15964-11
Gia hạn đến 30/12/2017. Số CV 26977/QLD-ĐK</t>
  </si>
  <si>
    <t>Tenocar 100</t>
  </si>
  <si>
    <t>H/2 vỉ/15 viên nén - Uống</t>
  </si>
  <si>
    <t>VD-23231-15</t>
  </si>
  <si>
    <t>Leninarto 10</t>
  </si>
  <si>
    <t xml:space="preserve"> 10mg</t>
  </si>
  <si>
    <t>Hộp 3 vỉ x 10 viên, Viên nén bao phim, uống</t>
  </si>
  <si>
    <t>VD-16267-12</t>
  </si>
  <si>
    <t>SaViPharm - Việt Nam</t>
  </si>
  <si>
    <t>Công ty TNHH Dược Phẩm Bách Việt</t>
  </si>
  <si>
    <t>Atorvpc 10</t>
  </si>
  <si>
    <t>H/3v/10, viên nén bao phim, uống</t>
  </si>
  <si>
    <t>VD-24142-16</t>
  </si>
  <si>
    <t>Cty CPDP Cửu Long-Việt Nam</t>
  </si>
  <si>
    <t>Công ty Cổ phần Dược phẩm Cửu Long</t>
  </si>
  <si>
    <t>Eurostat-E</t>
  </si>
  <si>
    <t>Hộp 3 vỉ x 10 viên; Viên nén bao phim; Uống</t>
  </si>
  <si>
    <t>VN-18362-14</t>
  </si>
  <si>
    <t>Eurolife Healthcare Pvt., Ltd., Ấn Độ</t>
  </si>
  <si>
    <t xml:space="preserve">Công ty Cổ phần Dược phẩm Kim Tinh </t>
  </si>
  <si>
    <t>Atracurium - Hameln 10mg/ml</t>
  </si>
  <si>
    <t>Hộp10 ống, Dung dịch tiêm, Tiêm</t>
  </si>
  <si>
    <t>VN-16645-13</t>
  </si>
  <si>
    <t>Hameln Pharmaceuticals GmbH - Germany</t>
  </si>
  <si>
    <t>Công ty TNHH Bình Việt Đức</t>
  </si>
  <si>
    <t>Atropin sulphat</t>
  </si>
  <si>
    <t>Hộp 100 ống; Dung dịch tiêm, tiêm</t>
  </si>
  <si>
    <t>VD-24376-16</t>
  </si>
  <si>
    <t>HD Pharma- VN</t>
  </si>
  <si>
    <t>Mezapulgit</t>
  </si>
  <si>
    <t>2,5g + 0,3g + 0,2g</t>
  </si>
  <si>
    <t>Hộp 30 gói x 3,3 g, thuốc bột pha hỗn dịch uống, uống</t>
  </si>
  <si>
    <t>48 tháng</t>
  </si>
  <si>
    <t>VD-19362-13</t>
  </si>
  <si>
    <t>Công ty Cổ phần dược phẩm Hà Tây - Việt Nam</t>
  </si>
  <si>
    <t>Công ty TNHH Dược phẩm Tân An</t>
  </si>
  <si>
    <t>Azee Dry Syrup</t>
  </si>
  <si>
    <t xml:space="preserve">Hộp 1 lọ 15ml, Bột pha hỗn dịch, uống </t>
  </si>
  <si>
    <t>VN-5291-10</t>
  </si>
  <si>
    <t xml:space="preserve">Cipla Ltd - Ấn Độ </t>
  </si>
  <si>
    <t>Azipowder</t>
  </si>
  <si>
    <t>Uống, bột pha hỗn dịch; lọ15ml</t>
  </si>
  <si>
    <t>VN-17778-14</t>
  </si>
  <si>
    <t>Renata - Bangladesh</t>
  </si>
  <si>
    <t xml:space="preserve">Azithromycin 200  </t>
  </si>
  <si>
    <t xml:space="preserve"> 200 mg</t>
  </si>
  <si>
    <t>h/24 gói thuốc bột pha hỗn dịch; uống</t>
  </si>
  <si>
    <t xml:space="preserve">36 tháng </t>
  </si>
  <si>
    <t>VD-26004-16</t>
  </si>
  <si>
    <t>Azicine  250mg</t>
  </si>
  <si>
    <t>Uống, Hộp 6 gói x 1,5g  gói thuốc bột pha hỗn dịch</t>
  </si>
  <si>
    <t>VD-19693-13</t>
  </si>
  <si>
    <t>Quafa-Azi 250mg</t>
  </si>
  <si>
    <t>Hộp 2 vỉ x 10 viên nang, uống</t>
  </si>
  <si>
    <t>VD-22997-15</t>
  </si>
  <si>
    <t>Quảng Bình- VN</t>
  </si>
  <si>
    <t>Azithromycin 500</t>
  </si>
  <si>
    <t>v/10 h/30 viên nén bao phim; uống</t>
  </si>
  <si>
    <t>VD-26006-16</t>
  </si>
  <si>
    <t>Alembic Azithral</t>
  </si>
  <si>
    <t>Hộp 1 lọ, Bột pha tiêm/ truyền</t>
  </si>
  <si>
    <t>VN-19765-16</t>
  </si>
  <si>
    <t>Naprod Life Sciences Pvt. Ltd.-Ấn Độ</t>
  </si>
  <si>
    <t>ENTEROGERMINA B/ 2bl s x 10 Amps</t>
  </si>
  <si>
    <t xml:space="preserve">2 tỷ bào tử/ 5ml  </t>
  </si>
  <si>
    <t>Hộp 2 vỉ x 10 ống, Hỗn dịch uống, Uống</t>
  </si>
  <si>
    <t>QLSP-0728-13</t>
  </si>
  <si>
    <t>Sanofi S.p.A-Ý</t>
  </si>
  <si>
    <t>Bidisubtilis</t>
  </si>
  <si>
    <t>Hộp 20 gói x 1g thuốc bột, uống</t>
  </si>
  <si>
    <t>VD-15375-11</t>
  </si>
  <si>
    <t>Labavie</t>
  </si>
  <si>
    <t>30 gói x 1g, thuốc bột, uống</t>
  </si>
  <si>
    <t>VD-19195-13</t>
  </si>
  <si>
    <t>Công ty TNHH liên doanh Hasan-Dermapharm, Việt Nam</t>
  </si>
  <si>
    <t>Công ty TNHH Dược phẩm Việt Đức</t>
  </si>
  <si>
    <t>Biosubtyl DL</t>
  </si>
  <si>
    <t>Hộp 10 gói x 1g, Hộp 25 gói x 1g, Bột pha hỗn dịch, Uống</t>
  </si>
  <si>
    <t>QLSP-0767-13</t>
  </si>
  <si>
    <t>Công ty TNHH MTV Vắc xin Pasteur Đà Lạt - Việt Nam</t>
  </si>
  <si>
    <t>Công ty Cổ phần thương mại Dược phẩm Sao Mai</t>
  </si>
  <si>
    <t>Ozonbiotic Extra</t>
  </si>
  <si>
    <t>100.000.000 CFU + 100.000.000 CFU + 35mg</t>
  </si>
  <si>
    <t>Hộp 30 Gói x 2g thuốc bột, Uống</t>
  </si>
  <si>
    <t>QLĐB-383-13</t>
  </si>
  <si>
    <t>Công ty TNHH Liên Doanh Hasan - Dermapharm/ Việt Nam</t>
  </si>
  <si>
    <t>Công ty cổ phần dược phẩm Vinacare</t>
  </si>
  <si>
    <t xml:space="preserve">Bambuterol </t>
  </si>
  <si>
    <t>v/10 h/30 viên nén; uống</t>
  </si>
  <si>
    <t>VD-24594-16</t>
  </si>
  <si>
    <t>Hyperzeprin 20</t>
  </si>
  <si>
    <t>Vỉ 7 viên nén bao phim, uống</t>
  </si>
  <si>
    <t>VD-16953-12</t>
  </si>
  <si>
    <t>CTCP DP OPV- VN</t>
  </si>
  <si>
    <t>Betaserc 16mg</t>
  </si>
  <si>
    <t>Hộp 3 vỉ x 20 viên, Viên nén, Uống</t>
  </si>
  <si>
    <t>VN-17206-13</t>
  </si>
  <si>
    <t>Mylan Laboratoires SAS. - Pháp</t>
  </si>
  <si>
    <t>Betahistine 16</t>
  </si>
  <si>
    <t>VD-22365-15</t>
  </si>
  <si>
    <t>Betacream-GM</t>
  </si>
  <si>
    <t>Dùng ngoài, kem bôi ngoài da</t>
  </si>
  <si>
    <t>VD-18997-13</t>
  </si>
  <si>
    <t>Công ty cổ phần dược
phẩm Quảng Bình Việt Nam</t>
  </si>
  <si>
    <t xml:space="preserve">Công ty cổ phần dược phẩm và thiết bị y tế Đông Âu </t>
  </si>
  <si>
    <t>Kem bôi da Hemprenol</t>
  </si>
  <si>
    <t>Hộp 1 tube 10g, Kem bôi ngoài da</t>
  </si>
  <si>
    <t>VD-10559-10 CV gia hạn số 10137/QLD-ĐK ngày 17/7/2017</t>
  </si>
  <si>
    <t>Hadiphar- Việt Nam</t>
  </si>
  <si>
    <t>BETOPTIC S  0.25%  5ML 1'S</t>
  </si>
  <si>
    <t xml:space="preserve">0,25% </t>
  </si>
  <si>
    <t>Hộp 1 lọ x 5ml, Hỗn dịch nhỏ mắt, Nhỏ mắt</t>
  </si>
  <si>
    <t>VN-10718-10 (có CV gia hạn hiệu lực SĐK)</t>
  </si>
  <si>
    <t>s.a.Alcon-Couvreur n.v.-Bỉ</t>
  </si>
  <si>
    <t>CKDCalutami tab 150 mg</t>
  </si>
  <si>
    <t xml:space="preserve">Hộp 2vỉ x 14viên nén bao phim, uống </t>
  </si>
  <si>
    <t>VN2-341-15</t>
  </si>
  <si>
    <t>Chong Kun Dang Pharmaceutical Corp - Hàn Quốc</t>
  </si>
  <si>
    <t>Domecor 2,5mg</t>
  </si>
  <si>
    <t>Hộp 2 vỉ, 10 vỉ x 14 VBF, Viên nén bao phim, Uống</t>
  </si>
  <si>
    <t>VD-21019-14</t>
  </si>
  <si>
    <t>BiHasal 5</t>
  </si>
  <si>
    <t>3 vỉ x 10 viên, viên nén bao phim, uống</t>
  </si>
  <si>
    <t>VD-17762-12</t>
  </si>
  <si>
    <t>Công ty TNHH Hasan - Dermapharm, Việt Nam</t>
  </si>
  <si>
    <t>Domecor plus 2,5mg/6,25mg</t>
  </si>
  <si>
    <t>2,5mg+6,25mg</t>
  </si>
  <si>
    <t>Hộp 3 vỉ x 10 VBF, Viên nén bao phim, Uống</t>
  </si>
  <si>
    <t>VD-25920-16</t>
  </si>
  <si>
    <t>Bleocip</t>
  </si>
  <si>
    <t>Hộp 1 lọ, Thuốc bột pha tiêm/truyền</t>
  </si>
  <si>
    <t>VN 16447-13</t>
  </si>
  <si>
    <t>Cipla- Ấn Độ</t>
  </si>
  <si>
    <t>Công ty Cổ phần Dược phẩm Trung ương Codupha</t>
  </si>
  <si>
    <t>M-prib-3.5</t>
  </si>
  <si>
    <t>Hộp 1 lọ/ Thuốc bột đông khô pha tiêm</t>
  </si>
  <si>
    <t>VN-19508-15</t>
  </si>
  <si>
    <t>Naprod Life Sciences Pvt. Ltd - Ấn Độ</t>
  </si>
  <si>
    <t xml:space="preserve">Công ty TNHH Thương mại Dược phẩm Minh Nguyệt </t>
  </si>
  <si>
    <t>AZARGA  5ML 1'S</t>
  </si>
  <si>
    <t>10mg/ml + 5mg/ml</t>
  </si>
  <si>
    <t>Hộp 1 chai 5ml, Hỗn dịch nhỏ mắt, Nhỏ mắt</t>
  </si>
  <si>
    <t>VN-17810-14</t>
  </si>
  <si>
    <t>s.a Alcon-Couvreur N.V-Bỉ</t>
  </si>
  <si>
    <t>Novahexin 5ml</t>
  </si>
  <si>
    <t>Dung dịch, uống 5ml</t>
  </si>
  <si>
    <t>VD-19931-13</t>
  </si>
  <si>
    <t>CTCPDP Phương Đông - VN</t>
  </si>
  <si>
    <t>Hộp 04 vỉ x 50 viên nén, Uống</t>
  </si>
  <si>
    <t>VD-17463-12</t>
  </si>
  <si>
    <t>Pulmicort respules 500mcg/ 2ml  20's</t>
  </si>
  <si>
    <t>Hộp 4 gói x 5 ống đơn liều 2ml, Hỗn dịch khí dung dùng để hít, xông</t>
  </si>
  <si>
    <t>VN-19559-16</t>
  </si>
  <si>
    <t>AstraZeneca AB-Thụy Điển</t>
  </si>
  <si>
    <t>Budecort</t>
  </si>
  <si>
    <t>Hộp 20 ống, Khí dung dùng để hít, xông</t>
  </si>
  <si>
    <t>24 Tháng</t>
  </si>
  <si>
    <t>VN 14501-12 gia hạn 13943/QLD- ĐK</t>
  </si>
  <si>
    <t>Rhinocort Aqua Spr 64mcg 120Dose</t>
  </si>
  <si>
    <t>64mcg/ liều</t>
  </si>
  <si>
    <t>Hộp 1 chai xịt mũi 120 liều, Hỗn dịch xịt mũi, Xịt mũi</t>
  </si>
  <si>
    <t>VN-19560-16</t>
  </si>
  <si>
    <t>Benita</t>
  </si>
  <si>
    <t>Hộp 1 lọ 120 liều (liều 64 mcg),
 Hỗn dịch xịt mũi, Xịt mũi</t>
  </si>
  <si>
    <t>VD-23879-15</t>
  </si>
  <si>
    <t>Công ty 
CPTĐ Merap - Việt Nam</t>
  </si>
  <si>
    <t>Công ty TNHH một thành viên dược Pha Nam Hà Nội</t>
  </si>
  <si>
    <t>Bupivacaine WPW Spinal  0,5% Heavy</t>
  </si>
  <si>
    <t>VN-13843-11</t>
  </si>
  <si>
    <t>Warsaw - Poland</t>
  </si>
  <si>
    <t>Bupivacaine Aguettant 5mg/ml</t>
  </si>
  <si>
    <t>100mg/
20ml</t>
  </si>
  <si>
    <t>Hộp 10 lọ x 20ml, Dung dịch tiêm, Tiêm</t>
  </si>
  <si>
    <t>VN-19692-16</t>
  </si>
  <si>
    <t xml:space="preserve">Delpharm Tours (xuất xưởng lô: Laboratoire Aguettant) - Pháp </t>
  </si>
  <si>
    <t>BFS-Cafein</t>
  </si>
  <si>
    <t>30mg/3ml</t>
  </si>
  <si>
    <t>Hộp 10 ống x 3ml, Dung dịch tiêm</t>
  </si>
  <si>
    <t>VD-24589-16</t>
  </si>
  <si>
    <t>Công ty Cổ phần Dược phẩm CPC1 Hà Nội - Việt Nam</t>
  </si>
  <si>
    <t>Công ty Cổ phần Dược phẩm CPC1 Hà Nội</t>
  </si>
  <si>
    <t>Phosbind</t>
  </si>
  <si>
    <t>VD-23433-15</t>
  </si>
  <si>
    <t>Armephaco - Việt Nam</t>
  </si>
  <si>
    <t>Calcichew</t>
  </si>
  <si>
    <t>Viên nhai, H/1 lọ 30 viên nén</t>
  </si>
  <si>
    <t>VD-14379-11 CVGH 11226/QLD-KD ngày 1/8/2017</t>
  </si>
  <si>
    <t>Calcitra</t>
  </si>
  <si>
    <t>VD-20863-14</t>
  </si>
  <si>
    <t>CPDP TV.Pharm - Việt Nam</t>
  </si>
  <si>
    <t>Calci D-Hasan</t>
  </si>
  <si>
    <t>hộp 18 viên, viên nén sủi bọt, uống</t>
  </si>
  <si>
    <t>VD-22660-15</t>
  </si>
  <si>
    <t>Hỗn dịch Greenkids</t>
  </si>
  <si>
    <t>Hộp 1 chai 60ml, Hỗn dịch uống</t>
  </si>
  <si>
    <t>VD-21209-14</t>
  </si>
  <si>
    <t>Calci clorid 500mg/ 5ml</t>
  </si>
  <si>
    <t>Hộp 5 ống x 5ml, Dung dịch tiêm, tiêm</t>
  </si>
  <si>
    <t>VD-22935-15</t>
  </si>
  <si>
    <t>Calcium Folinat Inj 10mg/ml 5ml 1's</t>
  </si>
  <si>
    <t>10mg/ml</t>
  </si>
  <si>
    <t>Hộp 1 lọ 5ml, Dung dịch tiêm, Uống hay tiêm bắp-tĩnh mạch</t>
  </si>
  <si>
    <t>VN-15844-12</t>
  </si>
  <si>
    <t>Hospira Australia Pty Ltd-Úc</t>
  </si>
  <si>
    <t>BFS-Calcium folinate</t>
  </si>
  <si>
    <t>Hộp 10 ống x 5ml, Dung dịch tiêm</t>
  </si>
  <si>
    <t>VD-21547-14</t>
  </si>
  <si>
    <t>Calci folinat 100mg/ 10ml</t>
  </si>
  <si>
    <t>100mg/ 10ml</t>
  </si>
  <si>
    <t>Hộp 5 ống 10ml, dung dịch tiêm, tiêm</t>
  </si>
  <si>
    <t>VD-24225-16</t>
  </si>
  <si>
    <t>Letbaby</t>
  </si>
  <si>
    <t>Hộp 20 ống, Dung dịch uống, Uống</t>
  </si>
  <si>
    <t>VD-22880-15</t>
  </si>
  <si>
    <t>A.T Calmax 500</t>
  </si>
  <si>
    <t>Uống, dung dịch uống Hộp 30 ống 10ml</t>
  </si>
  <si>
    <t>VD-24726-16</t>
  </si>
  <si>
    <t>CTCPDP An Thiên- VN</t>
  </si>
  <si>
    <t>Potriolac</t>
  </si>
  <si>
    <t>Thuốc mỡ dùng ngoài, Hộp/1 tuýp 15g</t>
  </si>
  <si>
    <t>VD-22526-15</t>
  </si>
  <si>
    <t>Dopharma- VN</t>
  </si>
  <si>
    <t>Rocalcic 50</t>
  </si>
  <si>
    <t>50IU/ 1ml</t>
  </si>
  <si>
    <t>Hộp 5 ống 1ml, Dung dịch tiêm</t>
  </si>
  <si>
    <t>VN-20345-17</t>
  </si>
  <si>
    <t>Rotexmedica GmbH Arzneimittelwerk, Đức</t>
  </si>
  <si>
    <t>Công ty TNHH TMDP Phương Linh</t>
  </si>
  <si>
    <t xml:space="preserve">Calcitriol </t>
  </si>
  <si>
    <t>Hộp 3 vỉ x 10 viên, viên nang mềm, uống</t>
  </si>
  <si>
    <t>VD-21845-14</t>
  </si>
  <si>
    <t>Xalvobin 150mg  film-coated tablet</t>
  </si>
  <si>
    <t>Hộp 6 vỉ x 10 viên, Viên nén bao phim, uống</t>
  </si>
  <si>
    <t xml:space="preserve">VN2-276-14 </t>
  </si>
  <si>
    <t>Remedica Ltd - Cyprus</t>
  </si>
  <si>
    <t>Công ty TNHH Dược phẩm U.N.I Việt Nam</t>
  </si>
  <si>
    <t>Xalvobin 500mg  film-coated tablet</t>
  </si>
  <si>
    <t>Hộp 12 vỉ x  10 viên, Viên nén bao phim, uống</t>
  </si>
  <si>
    <t xml:space="preserve">VN2-277-14 </t>
  </si>
  <si>
    <t>Amxerein</t>
  </si>
  <si>
    <t>Hộp 1 vỉ x 10 viên nén bao phim; Uống</t>
  </si>
  <si>
    <t>QLĐB-594-17</t>
  </si>
  <si>
    <t>Công ty liên doanh Meyer-BPC
Việt Nam</t>
  </si>
  <si>
    <t>Công ty cổ phần TMDV Thăng Long</t>
  </si>
  <si>
    <t>VD-17928-12</t>
  </si>
  <si>
    <t>Duratocin (đóng gói: Ferring International Center S.A., địa chỉ: Chemin de la Vergognausaz, CH-1162 St.Prex, Switzerland)</t>
  </si>
  <si>
    <t>100mcg/
1ml</t>
  </si>
  <si>
    <t>Hộp 5 ống x 1ml, Dung dịch tiêm tĩnh mạch, Tiêm</t>
  </si>
  <si>
    <t>VN-19945-16</t>
  </si>
  <si>
    <t>Ferring GmbH - Đức</t>
  </si>
  <si>
    <t>Dixirein</t>
  </si>
  <si>
    <t>Hộp 6 vỉ x 10 viên, viên nang cứng, uống</t>
  </si>
  <si>
    <t>VD-22874-15</t>
  </si>
  <si>
    <t>Casalmux</t>
  </si>
  <si>
    <t>250mg + 1mg</t>
  </si>
  <si>
    <t xml:space="preserve">Gói 2g, Thuốc bột uống, Uống </t>
  </si>
  <si>
    <t>VD-24506-16</t>
  </si>
  <si>
    <t>Công  ty Roussel Việt Nam - Việt Nam</t>
  </si>
  <si>
    <t>Bocartin 50</t>
  </si>
  <si>
    <t xml:space="preserve">Hộp 1 lọ thuốc 5ml  dung dịch tiêm </t>
  </si>
  <si>
    <t>VD-21241-14</t>
  </si>
  <si>
    <t>Kemocarb 150mg/15ml</t>
  </si>
  <si>
    <t>Hộp 1 lọ, Dung dịch tiêm</t>
  </si>
  <si>
    <t>VN-14671-12</t>
  </si>
  <si>
    <t>Fresenius Kabi Oncology Ltd - Ấn Độ</t>
  </si>
  <si>
    <t>Bocartin 150</t>
  </si>
  <si>
    <t>Hộp 1 lọ thuốc 15ml dung dịch tiêm</t>
  </si>
  <si>
    <t>VD-21239-14</t>
  </si>
  <si>
    <t>Endoprost- 125mcg</t>
  </si>
  <si>
    <t xml:space="preserve">125mcg </t>
  </si>
  <si>
    <t>Hộp 1 lọ x 0,5ml, Dung dịch tiêm bắp, Tiêm</t>
  </si>
  <si>
    <t>VN-19021-15</t>
  </si>
  <si>
    <t>Bharat Serums And Vaccines Ltd, Ấn Độ</t>
  </si>
  <si>
    <t>Công ty TNHH Dược phẩm và trang thiết bị y tế Hoàng Đức</t>
  </si>
  <si>
    <t>Talliton</t>
  </si>
  <si>
    <t>Hộp 2 vỉ x 7 viên nén, uống</t>
  </si>
  <si>
    <t>VN-19942-16</t>
  </si>
  <si>
    <t>Egis Pharmaceuticals Private Limited Company, Hungary</t>
  </si>
  <si>
    <t xml:space="preserve">Carsantin 6,25mg </t>
  </si>
  <si>
    <t>3 vỉ x 10 viên, viên nén, uống</t>
  </si>
  <si>
    <t>VD-12648-10</t>
  </si>
  <si>
    <t>Droxicef 250 mg</t>
  </si>
  <si>
    <t>H/3 vỉ/10 viên nang - Uống</t>
  </si>
  <si>
    <t>VD-23834-15</t>
  </si>
  <si>
    <t>pms - Imedroxil 500mg</t>
  </si>
  <si>
    <t>Uống, viên nang cứng Hộp  vỉ x 12 viên</t>
  </si>
  <si>
    <t>VD-20202-13</t>
  </si>
  <si>
    <t>Hapenxin 250 Kids</t>
  </si>
  <si>
    <t>h/24 gói thuốc cốm pha hỗn dịch ; uống</t>
  </si>
  <si>
    <t>VD-24596-16</t>
  </si>
  <si>
    <t>Cephalexin 500mg</t>
  </si>
  <si>
    <t>Hộp 10 vỉ x 10 viên, viên nang cứng, uống</t>
  </si>
  <si>
    <t>VN-17511-13</t>
  </si>
  <si>
    <t>Medochemie Ltd - Factory C - Cyprus</t>
  </si>
  <si>
    <t>VD-18312-13</t>
  </si>
  <si>
    <t>Cefastad 500</t>
  </si>
  <si>
    <t>H/10 vỉ/10 viên nang - Uống</t>
  </si>
  <si>
    <t>VD-12507-10 (có CV gia hạn)</t>
  </si>
  <si>
    <t>Kilazo 1g</t>
  </si>
  <si>
    <t>Hộp 1 lọ, Bột pha tiêm/truyền</t>
  </si>
  <si>
    <t>VN-12957-11, CV gia hạn số: 13683/QLD-ĐK ngày 18/7/2016</t>
  </si>
  <si>
    <t>Panpharma - Pháp</t>
  </si>
  <si>
    <t>Cefalotin</t>
  </si>
  <si>
    <t>VD-26144-17</t>
  </si>
  <si>
    <t>Công ty cổ phần Dược phẩm Hà Tây - Việt Nam</t>
  </si>
  <si>
    <t>Biofazolin</t>
  </si>
  <si>
    <t>Hộp 1 lọ; Bột pha tiêm; Truyền</t>
  </si>
  <si>
    <t>VN-20053-16</t>
  </si>
  <si>
    <t>Pharmaceutical Works Polpharma S.A - Poland</t>
  </si>
  <si>
    <t>Cefazolin Actavis</t>
  </si>
  <si>
    <t>Hộp 10 lọ, Bột pha tiêm, tiêm</t>
  </si>
  <si>
    <t>VN-10712-10</t>
  </si>
  <si>
    <t>Balkanpharma Razgrad AD - Bulgaria</t>
  </si>
  <si>
    <t>Bravine 
INMED</t>
  </si>
  <si>
    <t>VD-15832-11 CV gia hạn số 21779 ngày 07/11/2016</t>
  </si>
  <si>
    <t>Công ty CP
Dược Phẩm 
Trung Ương 1, Việt Nam</t>
  </si>
  <si>
    <t>Cefeme 1g</t>
  </si>
  <si>
    <t>Hộp 1 lọ bột. Bột pha tiêm bắp, tiêm tĩnh mạch. Tiêm, truyền</t>
  </si>
  <si>
    <t>VN-19241-15</t>
  </si>
  <si>
    <t>Medochemie Ltd-Factory C - Cyprus</t>
  </si>
  <si>
    <t xml:space="preserve">Công ty trách nhiệm hữu hạn Dược phẩm Gia Minh </t>
  </si>
  <si>
    <t>Spreapim (SXNQ: của Affordable Quality Pharmaceuticals)</t>
  </si>
  <si>
    <t>Hộp 1 lọ + 1 ống nước cất pha tiêm 5ml, Bột pha tiêm, Tiêm</t>
  </si>
  <si>
    <t>VD-18240-13</t>
  </si>
  <si>
    <t>Công ty Cổ phần dược phẩm Am Vi, Việt Nam</t>
  </si>
  <si>
    <t>Cefepim Fresenius Kabi 2g</t>
  </si>
  <si>
    <t>Hộp 10 lọ, Bột pha dung dịch tiêm/tiêm truyền, Tiêm truyền</t>
  </si>
  <si>
    <t>VN-20139-16</t>
  </si>
  <si>
    <t>Labesfal-Laboratorios Almiro, SA - Portugal</t>
  </si>
  <si>
    <t>Hafixim 100 Kids</t>
  </si>
  <si>
    <t>VD-26594-17</t>
  </si>
  <si>
    <t>Bicebid 200</t>
  </si>
  <si>
    <t>VD-27256-17</t>
  </si>
  <si>
    <t>Cefixim 200</t>
  </si>
  <si>
    <t>H/2v/10, viên nén dài bao phim, uống</t>
  </si>
  <si>
    <t>VD-8581-09</t>
  </si>
  <si>
    <t>Docifix 200mg</t>
  </si>
  <si>
    <t>Hộp 2vỉ x 10 viên, Viên nén bao phim, Uống</t>
  </si>
  <si>
    <t>VD-20345-13</t>
  </si>
  <si>
    <t>Cefe Injection "Swiss" (Cefmetazol)/ Powder for Injection</t>
  </si>
  <si>
    <t>Hộp 10 lọ, Thuốc bột pha tiêm, Tiêm</t>
  </si>
  <si>
    <t>22122/QLD-KD</t>
  </si>
  <si>
    <t>Swiss Pharmaceutical Co., Ltd - Đài Loan</t>
  </si>
  <si>
    <t>Công ty cổ phần thương mại và thiết bị y tế HP</t>
  </si>
  <si>
    <t>Medocef 1g</t>
  </si>
  <si>
    <t xml:space="preserve"> Hộp 50 lọ, Lọ bột pha tiêm, Đường tiêm,</t>
  </si>
  <si>
    <t>VN-15539-12</t>
  </si>
  <si>
    <t>Medochemie Ltd Factory C- Síp</t>
  </si>
  <si>
    <t>Chi nhánh công ty TNHH Dược Kim Đô</t>
  </si>
  <si>
    <t>Cefoperazone ABR 2g powder for solution for injection</t>
  </si>
  <si>
    <t>Hộp 5 lọ, Bột pha tiêm, Tiêm</t>
  </si>
  <si>
    <t>17303/QLD-KD</t>
  </si>
  <si>
    <t>Balkanpharma - Razgrad AD - Bulgaria</t>
  </si>
  <si>
    <t>Suklocef</t>
  </si>
  <si>
    <t>Hộp 1 lọ, hộp 25 lọ, hộp 100 lọ, Bột pha tiêm, Tiêm</t>
  </si>
  <si>
    <t>VN-17304-13</t>
  </si>
  <si>
    <t>Klonal S.R.L - Argentina</t>
  </si>
  <si>
    <t>Prazone - S 2.0g</t>
  </si>
  <si>
    <t>Tiêm, bột pha tiêm</t>
  </si>
  <si>
    <t>VN- 18288-14</t>
  </si>
  <si>
    <t xml:space="preserve">Venus Remedies limited - India    </t>
  </si>
  <si>
    <t>Midapezon 2g</t>
  </si>
  <si>
    <t>Hộp 01 lọ, Bột pha tiêm, tiêm.</t>
  </si>
  <si>
    <t>VD-14344-11
(CV gia hạn số: 11386/QLD-ĐK; ngày 03/8/2017)</t>
  </si>
  <si>
    <t xml:space="preserve">Torlaxime </t>
  </si>
  <si>
    <t>H/100 lọ + dung môi, Bột pha tiêm, Tiêm</t>
  </si>
  <si>
    <t>VN-9417-09</t>
  </si>
  <si>
    <t>LDP Laboratorios Torlan S.A. - Tây Ban Nha</t>
  </si>
  <si>
    <t>Cefotaxone 1g</t>
  </si>
  <si>
    <t>Hộp 10 lọ thuốc bột pha tiêm</t>
  </si>
  <si>
    <t>VD-23776-15</t>
  </si>
  <si>
    <t>Taxibiotic 2000</t>
  </si>
  <si>
    <t>Hộp 10 lọ, Bột pha tiêm/truyền</t>
  </si>
  <si>
    <t>VD-19008-13</t>
  </si>
  <si>
    <t>Công ty Cổ phần Dược phẩm Tenamyd - Việt Nam</t>
  </si>
  <si>
    <t>Cefotiam 2g</t>
  </si>
  <si>
    <t>Hộp 01 lọ, thuốc  bột pha tiêm, IM/IV</t>
  </si>
  <si>
    <t>VD-25320-16</t>
  </si>
  <si>
    <t>Cefoxitin Panpharma 1g</t>
  </si>
  <si>
    <t>Hộp 25 lọ, lọ 17ml chứa 1g thuốc bột pha tiêm, Tiêm</t>
  </si>
  <si>
    <t>3605/QLD-KD</t>
  </si>
  <si>
    <t>Panpharma - France</t>
  </si>
  <si>
    <t>Tenafotin 1000</t>
  </si>
  <si>
    <t>VD-23019-15</t>
  </si>
  <si>
    <t>Cefoxitin Panpharma 2g</t>
  </si>
  <si>
    <t>Hộp 25 lọ, lọ 17ml chứa 2g thuốc bột pha tiêm, Tiêm</t>
  </si>
  <si>
    <t>3604/QLD-KD</t>
  </si>
  <si>
    <t>Cefpibolic -1000</t>
  </si>
  <si>
    <t xml:space="preserve">Hộp 1 lọ, Bột pha tiêm, Tiêm truyền </t>
  </si>
  <si>
    <t>VN-18224-14</t>
  </si>
  <si>
    <t>Zeiss Pharmaceuticals Pvt.Ltd - India</t>
  </si>
  <si>
    <t xml:space="preserve"> Công ty TNHH Đầu tư Phát triển Hưng Thành</t>
  </si>
  <si>
    <t>Cefubi - 100 DT</t>
  </si>
  <si>
    <t>Hộp 2 vỉ x 10 viên nén phân tán, uống</t>
  </si>
  <si>
    <t>VD-24936-16</t>
  </si>
  <si>
    <t>Ingaron 200 DST</t>
  </si>
  <si>
    <t>Hộp 1 vỉ * 10 viên. Viên nén phân tán. Uống.</t>
  </si>
  <si>
    <t>VD-21692-14</t>
  </si>
  <si>
    <t>Dopharma - Việt Nam</t>
  </si>
  <si>
    <t>Công ty TNHH Thương mại và công nghệ Hà Minh</t>
  </si>
  <si>
    <t>Biocetum</t>
  </si>
  <si>
    <t>VN-16858-13</t>
  </si>
  <si>
    <t>Polpharma - Poland</t>
  </si>
  <si>
    <t>Zidimbiotic 1000</t>
  </si>
  <si>
    <t>VD-19012-13</t>
  </si>
  <si>
    <t xml:space="preserve">Bicefzidim </t>
  </si>
  <si>
    <t>Hộp 10 lọ thuốc tiêm bột x 1g, tiêm</t>
  </si>
  <si>
    <t>VD-12779-10</t>
  </si>
  <si>
    <t>Ceftazidime Kabi 2g</t>
  </si>
  <si>
    <t>Hộp 1 lọ, Hộp 10 lọ, Bột pha dung dịch tiêm/tiêm truyền, Tiêm truyền</t>
  </si>
  <si>
    <t>VN-13543-11</t>
  </si>
  <si>
    <t>Seosaft inj. 1g</t>
  </si>
  <si>
    <t>Hộp 10 lọ, Bột pha tiêm tĩnh mạch</t>
  </si>
  <si>
    <t>VN-16496-13</t>
  </si>
  <si>
    <t>Kyongbo Pharmaceutical
 Co., Ltd- Hàn Quốc</t>
  </si>
  <si>
    <t>Công ty Cổ phần Dược phẩm An Nguyên</t>
  </si>
  <si>
    <t>Supzolin</t>
  </si>
  <si>
    <t>Hộp 10 lọ, Hộp 1 lọ + 1 ống nước cất pha tiêm 10ml, Bột pha tiêm, Tiêm</t>
  </si>
  <si>
    <t>VD-23147-15</t>
  </si>
  <si>
    <t>Công ty cổ phần Dược - TTBYT Bình Định - Việt Nam</t>
  </si>
  <si>
    <t>Ceftibiotic 1000</t>
  </si>
  <si>
    <t>VD-23016-15</t>
  </si>
  <si>
    <t>Triaxobiotic 1000</t>
  </si>
  <si>
    <t>VD-19010-13</t>
  </si>
  <si>
    <t>Ceftriaxone 1g</t>
  </si>
  <si>
    <t>Hộp 10 lọ, Bột pha tiêm, tiêm.</t>
  </si>
  <si>
    <t>VD-24797-16</t>
  </si>
  <si>
    <t>Cefuroxime 125mg</t>
  </si>
  <si>
    <t xml:space="preserve"> Hộp 10 gói x 3,5g, Bột pha hỗn dịch, uống</t>
  </si>
  <si>
    <t>VD-23598-15</t>
  </si>
  <si>
    <t>Bifumax 125</t>
  </si>
  <si>
    <t>Hộp 10 gói x 4g thuốc cốm, uống</t>
  </si>
  <si>
    <t>VD-16851-12</t>
  </si>
  <si>
    <t>Hộp 1 túi x 1 vỉ x 10 viên, Viên nén bao phim, uống</t>
  </si>
  <si>
    <t>VD-24230-16</t>
  </si>
  <si>
    <t>Mulpax S-250</t>
  </si>
  <si>
    <t>Hộp 10 gói, 14 gói, 20 gói x 3g, Bột pha hỗn dịch, Uống</t>
  </si>
  <si>
    <t>VD-23430-15</t>
  </si>
  <si>
    <t>Công ty TNHH US Pharma USA - Việt Nam</t>
  </si>
  <si>
    <t>Cefuroxime Actavis 750mg</t>
  </si>
  <si>
    <t>Hộp 5 lọ bột pha dung dịch tiêm bắp hoặc tĩnh mạch; Tiêm</t>
  </si>
  <si>
    <t>VN-18620-15</t>
  </si>
  <si>
    <t>Balkanpharma
Razgrad AD
Bulgaria</t>
  </si>
  <si>
    <t>Medaxetine 1.5g</t>
  </si>
  <si>
    <t>Hộp 1 lọ 1,5g, bột pha tiêm tĩnh mạch</t>
  </si>
  <si>
    <t>VN-19244- 15</t>
  </si>
  <si>
    <t>Cefurofast 1500</t>
  </si>
  <si>
    <t>VD-19936-13</t>
  </si>
  <si>
    <t>Viciroxim 1,5g</t>
  </si>
  <si>
    <t>VD-18780-13</t>
  </si>
  <si>
    <t>Taparen</t>
  </si>
  <si>
    <t>Hộp 2 vỉ x 10 viên; Viên nén bao phim; Uống</t>
  </si>
  <si>
    <t>VN-19811-16</t>
  </si>
  <si>
    <t>Farmalabor-Produtos
 Farmacêuticos, S.A.,
Bồ Đào Nha</t>
  </si>
  <si>
    <t xml:space="preserve">Công ty Cổ phần Thương mại Dược phẩm Hà Lan </t>
  </si>
  <si>
    <t>Vi nang Cetirizin</t>
  </si>
  <si>
    <t>Uống, vi nang trong viên nang cứng. Hộp 10 vỉ x 10 viên.</t>
  </si>
  <si>
    <t>VD-21211-14</t>
  </si>
  <si>
    <t>Gliatilin</t>
  </si>
  <si>
    <t>Hộp 5 ống x 4ml - Dung dịch tiêm</t>
  </si>
  <si>
    <t>VN-13244-11</t>
  </si>
  <si>
    <t>Italfarmaco S.P.A - Italy</t>
  </si>
  <si>
    <t xml:space="preserve">Công ty TNHH Dược phẩm Hữu Nghị </t>
  </si>
  <si>
    <t>Cimetidin 300mg</t>
  </si>
  <si>
    <t>Hộp 10 x 10 viên, Viên nén, Uống</t>
  </si>
  <si>
    <t>VD-16747-12 
Gia hạn hiệu lực SĐK</t>
  </si>
  <si>
    <t>VD-16686-12 (Có giấy gia hạn)</t>
  </si>
  <si>
    <t>Ciprofloxacin 0,3%</t>
  </si>
  <si>
    <t>0,3% /5ml</t>
  </si>
  <si>
    <t>Hộp 1 lọ 5ml, Dung dịch nhỏ mắt</t>
  </si>
  <si>
    <t>VD-22941-15</t>
  </si>
  <si>
    <t>Proxacin 1%</t>
  </si>
  <si>
    <t>Hộp 10 lọ, Dung dịch tiêm/truyền</t>
  </si>
  <si>
    <t>VN-15653-12 (kèm gia hạn số 4639/QLD-ĐK)</t>
  </si>
  <si>
    <t>Warsaw Pharmaceutical Works Polfa S.A- Ba Lan</t>
  </si>
  <si>
    <t>Basmicin 200</t>
  </si>
  <si>
    <t>Dung dịch tiêm/truyền Hộp 1 lọ 20ml</t>
  </si>
  <si>
    <t>VD-19469-13- CV đổi tên 4060/QLD-ĐK</t>
  </si>
  <si>
    <t>Ciprofloxacin - hameln 2mg/ml</t>
  </si>
  <si>
    <t>Hộp 10 lọ, Dung dịch tiêm truyền, Tiêm truyền</t>
  </si>
  <si>
    <t>VN-17331-13</t>
  </si>
  <si>
    <t>Solupharm Pharmazeutische Erzeugnisse GmbH - Germany</t>
  </si>
  <si>
    <t xml:space="preserve">Ciprofloxacin Kabi </t>
  </si>
  <si>
    <t>Hộp 48 chai x 100ml dung dịch tiêm truyền</t>
  </si>
  <si>
    <t>VD-20943-14</t>
  </si>
  <si>
    <t>Ciprofloxacin
 Polpharma</t>
  </si>
  <si>
    <t>Hộp 1 túi, Dung dịch tiêm/truyền</t>
  </si>
  <si>
    <t>VN-18952-15</t>
  </si>
  <si>
    <t>Pharmaceutical Works Polpharma S.A- Ba Lan</t>
  </si>
  <si>
    <t>Chai/Túi/Lọ</t>
  </si>
  <si>
    <t>Medopiren 500mg</t>
  </si>
  <si>
    <t>Hộp 1 vỉ x 10 viên. Viên nén bao phim. Uống</t>
  </si>
  <si>
    <t>VN-16830-13</t>
  </si>
  <si>
    <t>Medochemie Ltd. - Cyprus</t>
  </si>
  <si>
    <t>Cipmyan 500</t>
  </si>
  <si>
    <t>hộp 10 vỉ x 10 viên nén bao phim</t>
  </si>
  <si>
    <t>VN-14511-12
(Đã có gia hạn)</t>
  </si>
  <si>
    <t>Zim Labratories Ltd. - India</t>
  </si>
  <si>
    <t>VD-16382-12 (Có giấy gia hạn)</t>
  </si>
  <si>
    <t>Cisplaton</t>
  </si>
  <si>
    <t>50 mg/ 100 ml</t>
  </si>
  <si>
    <t>Hộp 1 lọ 100 ml dung dịch truyền tĩnh mạch sau pha loãng</t>
  </si>
  <si>
    <t>VN2-446-16</t>
  </si>
  <si>
    <t>Venus Remedies Ltd. - India</t>
  </si>
  <si>
    <t>Coneulin 500</t>
  </si>
  <si>
    <t>VD-22354-15</t>
  </si>
  <si>
    <t>Somazina 500mg</t>
  </si>
  <si>
    <t>500mg/4ml</t>
  </si>
  <si>
    <t>H/5 ống, Dung dịch, Tiêm</t>
  </si>
  <si>
    <t>VN-18764-15</t>
  </si>
  <si>
    <t>Ferrer Internacional S.A - Tây Ban Nha</t>
  </si>
  <si>
    <t>Vincolin</t>
  </si>
  <si>
    <t>500mg/ 2ml</t>
  </si>
  <si>
    <t>Hộp 1 vỉ x 10 ống x 2ml dung dịch tiêm</t>
  </si>
  <si>
    <t>VD-27154-17</t>
  </si>
  <si>
    <t>THUOC TIEM BRAINACT 1000</t>
  </si>
  <si>
    <t>1000mg/8ml</t>
  </si>
  <si>
    <t>Hộp 5 ống-Dung dịch tiêm-Tiêm</t>
  </si>
  <si>
    <t>VN-13846-11 kèm công văn số 9669/QLD-ĐK ngày 29/6/2012 về việc đính chính quyết định cấp SĐK thuốc nước ngoài và công văn số 26252 ngày 30/12/2016 về việc gia hạn hiệu lực số đăng ký thuốc</t>
  </si>
  <si>
    <t>Pt Dankos Farma-Indonesia</t>
  </si>
  <si>
    <t>Công ty Cổ phần Dược phẩm Thiết bị Y tế Hà Nội</t>
  </si>
  <si>
    <t>Citimedlac 1000</t>
  </si>
  <si>
    <t>Hộp 5 ống x 4ml, Hộp 10 ống x 4ml, Dung dịch tiêm, Tiêm</t>
  </si>
  <si>
    <t>VD-23398-15</t>
  </si>
  <si>
    <t>Công ty TNHH sản xuất dược phẩm Medlac Pharma Italy - Việt Nam</t>
  </si>
  <si>
    <t>Clarithromycin Stada 250mg</t>
  </si>
  <si>
    <t>Uống, Hộp 2 vỉ x 10 viên nén bao phim</t>
  </si>
  <si>
    <t>VD-11961-10 CVGH 11363/QLD-ĐK ngày 03 tháng 8 năm 2017</t>
  </si>
  <si>
    <t>Clarithromycin 250mg</t>
  </si>
  <si>
    <t>Hộp 2vỉ x 5 VBF, Viên nén dài bao phim, Uống</t>
  </si>
  <si>
    <t>VD-13120-10, gia hạn đến ngày 01/08/2018</t>
  </si>
  <si>
    <t>Hadiclacin 500</t>
  </si>
  <si>
    <t>Vỹ 10 viên nén bao phim, uống</t>
  </si>
  <si>
    <t>VD-22758-15</t>
  </si>
  <si>
    <t>Clyodas</t>
  </si>
  <si>
    <t>Tiêm, thuốc tiêm bột đông khô + dung môi</t>
  </si>
  <si>
    <t>VD-12211-10 CVGH ngày 17/10/2016 số mới VD-26367-17</t>
  </si>
  <si>
    <t>Bidiphar- VN</t>
  </si>
  <si>
    <t>B-Sol</t>
  </si>
  <si>
    <t>Hộp/1 tube 10g, Kem bôi ngoài da</t>
  </si>
  <si>
    <t>VD-19833-13</t>
  </si>
  <si>
    <t>Ridlor</t>
  </si>
  <si>
    <t>VN-17748-14</t>
  </si>
  <si>
    <t>Pharmathen S.A - Greece</t>
  </si>
  <si>
    <t>G5 Duratrix</t>
  </si>
  <si>
    <t>Hộp 3 vỉ x 10 viên , viên nén bao phim, uống</t>
  </si>
  <si>
    <t>VD-21848-14</t>
  </si>
  <si>
    <t>Infartan 75</t>
  </si>
  <si>
    <t>Hộp 3 vỉ x 10 viên, hộp 4 vỉ x 7 viên; Viên nén bao phim; Uống</t>
  </si>
  <si>
    <t>VD-25233-16</t>
  </si>
  <si>
    <t>Công ty Cổ phần Dược phẩm OPV - Việt Nam</t>
  </si>
  <si>
    <t>Pfertzel</t>
  </si>
  <si>
    <t>Hộp 3 vỉ * 10 viên, viên nén bao phim, uống</t>
  </si>
  <si>
    <t>VD-20526-14</t>
  </si>
  <si>
    <t>Công ty TNHH DP Đạt Vi Phú - Việt Nam</t>
  </si>
  <si>
    <t>Cloramphenicol-DNA</t>
  </si>
  <si>
    <t>Hộp 10 vỉ x 10 Viên nang, uống</t>
  </si>
  <si>
    <t>VD-24383-16</t>
  </si>
  <si>
    <t>DNA Pharma, VN</t>
  </si>
  <si>
    <t>Cloramphenicol 0,4%</t>
  </si>
  <si>
    <t>Hộp 1 lọ 8ml; Thuốc nhỏ mắt</t>
  </si>
  <si>
    <t>VD-11223-10 CVGH 15798/QLD-ĐK</t>
  </si>
  <si>
    <t>Clophehadi</t>
  </si>
  <si>
    <t>Uống, viên nang hạt cải. Vỹ 10 viên.</t>
  </si>
  <si>
    <t>VD-17342-12</t>
  </si>
  <si>
    <t>Aminazin 1,25%</t>
  </si>
  <si>
    <t>Hộp 20 ống x 2ml, Dung dịch tiêm</t>
  </si>
  <si>
    <t>VD-15685-11
Gia hạn đến 12/12/17. Số CV 24338/QLD-ĐK</t>
  </si>
  <si>
    <t>Aminazin 25mg</t>
  </si>
  <si>
    <t>Hộp 1 lọ x 500 viên bao phim, uống</t>
  </si>
  <si>
    <t>VD-24680-16</t>
  </si>
  <si>
    <t>Kem bôi da Clotrimazol</t>
  </si>
  <si>
    <t>Hộp 1 tube 12,5g, Kem bôi ngoài da</t>
  </si>
  <si>
    <t xml:space="preserve">VD-17345-12 </t>
  </si>
  <si>
    <t>METRIMA-M</t>
  </si>
  <si>
    <t>Dùng ngoài, viên đặt âm đạo H/1 vỉ x10 viên</t>
  </si>
  <si>
    <t>VD-15097-11 CVGH:16171</t>
  </si>
  <si>
    <t>CTCPDP3/2- VN</t>
  </si>
  <si>
    <t>Genskinol</t>
  </si>
  <si>
    <t>VD-15974-11 CV gia hạn số 26310/QLD-ĐK ngày 30/12/2016</t>
  </si>
  <si>
    <t>Terpin - Codein</t>
  </si>
  <si>
    <t>Uống, viên nang. Vỹ 10 viên.</t>
  </si>
  <si>
    <t>VD-19248-13</t>
  </si>
  <si>
    <t xml:space="preserve">CodenTecpin </t>
  </si>
  <si>
    <t>VD-19246-13</t>
  </si>
  <si>
    <t>VD-22172-15</t>
  </si>
  <si>
    <t>Colistimed</t>
  </si>
  <si>
    <t>Hộp 1 lọ, hộp 10 lọ, Bột pha tiêm, Tiêm</t>
  </si>
  <si>
    <t>VD-24643-16</t>
  </si>
  <si>
    <t>Công ty TNHH sản xuất dược phẩm Medlac Pharma  Italy - Việt Nam</t>
  </si>
  <si>
    <t xml:space="preserve">Endoxan </t>
  </si>
  <si>
    <t>Hộp 1 lọ Bột pha tiêm 200mg, Bột pha tiêm tĩnh mạch, Tiêm</t>
  </si>
  <si>
    <t>VN-16581-13</t>
  </si>
  <si>
    <t>Baxter Oncology GmbH - Đức</t>
  </si>
  <si>
    <t>Alton C.M.P</t>
  </si>
  <si>
    <t>10mg + 6mg (tương đương Uridine 2,66 mg)</t>
  </si>
  <si>
    <t>Hộp 05 lọ bột đông khô pha tiêm + 05 ống dung môi 2ml</t>
  </si>
  <si>
    <t>VD-27252-17</t>
  </si>
  <si>
    <t xml:space="preserve">Công ty Cổ phần Dược - Trang thiết bị Y tế Bình Định (Bidiphar) - Việt Nam </t>
  </si>
  <si>
    <t>Công ty Cổ phần Dược phẩm Vipharco</t>
  </si>
  <si>
    <t>Hornol</t>
  </si>
  <si>
    <t>Hộp 3 vỉ * 10 viên, viên nang, uống</t>
  </si>
  <si>
    <t>VD-16719-12 CVGH 7370/QLD-ĐK ngày 26/5/2017</t>
  </si>
  <si>
    <t>CTTNHH DP Đạt Vi Phú- VN</t>
  </si>
  <si>
    <t>Tadaritin</t>
  </si>
  <si>
    <t>Hộp 3 vỉ x 10 viên nén bao phim, Uống</t>
  </si>
  <si>
    <t>VN-16644-13</t>
  </si>
  <si>
    <t>Laboratorios Lesvi, S.L - Tây Ban Nha</t>
  </si>
  <si>
    <t>Công ty TNHH Dược phẩm Hiếu Anh</t>
  </si>
  <si>
    <t>Hộp 10 vỉ x 30 viên nén, uống</t>
  </si>
  <si>
    <t>VD-18998-13</t>
  </si>
  <si>
    <t>Dexamethasone</t>
  </si>
  <si>
    <t>Hộp 10 ống; Dung dịch tiêm, tiêm</t>
  </si>
  <si>
    <t>VD-25856-16</t>
  </si>
  <si>
    <t>Panthenol</t>
  </si>
  <si>
    <t xml:space="preserve">4,63g/100g </t>
  </si>
  <si>
    <t>Bình 130g, Bình keo bọt phun xịt trên da dạng nhũ dịch, Phun xịt trên da</t>
  </si>
  <si>
    <t>VN-10298-10</t>
  </si>
  <si>
    <t>Aeropharm GmbH , Đức</t>
  </si>
  <si>
    <t>Rodilar</t>
  </si>
  <si>
    <t>Hộp 10vỉ 10 viên bao đường, Viên bao đường, Uống</t>
  </si>
  <si>
    <t>VD-16091-11
(Kèm CV số 1832/QLD-ĐK, ngày 20/02/2017)</t>
  </si>
  <si>
    <t>Cytan</t>
  </si>
  <si>
    <t>Hộp 10 vỉ x 10 viên nang, Uống</t>
  </si>
  <si>
    <t>VD-17177-12 (Có giấy gia hạn)</t>
  </si>
  <si>
    <t>Diazepam Hameln</t>
  </si>
  <si>
    <t>Hộp 10 ống 2ml, Dung dịch tiêm</t>
  </si>
  <si>
    <t>VN-19414-15</t>
  </si>
  <si>
    <t>Hameln-Germany</t>
  </si>
  <si>
    <t>VD-25528-16</t>
  </si>
  <si>
    <t>Caflaamtil Retard 75</t>
  </si>
  <si>
    <t>H/10 vỉ/10 viên nén bao phim tác dụng kéo dài - Uống</t>
  </si>
  <si>
    <t>VD-13974-11</t>
  </si>
  <si>
    <t>Hộp 10 ống 3ml; Dung dịch tiêm, tiêm</t>
  </si>
  <si>
    <t>VD-10575-10 CVGH 16782/QLD-ĐK ngày 30/8/2016</t>
  </si>
  <si>
    <t xml:space="preserve">Elaria 100mg </t>
  </si>
  <si>
    <t>Hộp 2 vỉ x 5 viên; Viên đạn đặt trực tràng.</t>
  </si>
  <si>
    <t>VN-20017-16</t>
  </si>
  <si>
    <t>Medochemie Ltd - Factory Cogols - Cyprus</t>
  </si>
  <si>
    <t>Công ty TNHH Thương mại Dược phẩm Âu Việt</t>
  </si>
  <si>
    <t>Bunchen</t>
  </si>
  <si>
    <t>Hộp 2 vỉ x 5 viên, Viên đạn đặt trực tràng</t>
  </si>
  <si>
    <t>VN-18216-14</t>
  </si>
  <si>
    <t>Lekhim-Kharkov JSC - Ukraine</t>
  </si>
  <si>
    <t>Diclovat</t>
  </si>
  <si>
    <t>Hộp 2 vỉ x 5 viên, Viên đạn</t>
  </si>
  <si>
    <t>VD-20245-13</t>
  </si>
  <si>
    <t>Công ty cổ phần dược phẩm Sao Kim - Việt Nam</t>
  </si>
  <si>
    <t>Rhomatic gel</t>
  </si>
  <si>
    <t>Dùng ngoài, gel tyúp 18,5g</t>
  </si>
  <si>
    <t>VD-16479-12 CV gia hạn số 7368/QLD-ĐK ngày 26/5/2017</t>
  </si>
  <si>
    <t>DIGOXIN-RICHTER</t>
  </si>
  <si>
    <t>Hộp 1 Lọ 50 viên, Viên  nén, Uống</t>
  </si>
  <si>
    <t>VN-19155-15</t>
  </si>
  <si>
    <t xml:space="preserve">DigoxineQualy </t>
  </si>
  <si>
    <t>Uống; H/1vỉ x 30viên nén</t>
  </si>
  <si>
    <t>VD-16832-12</t>
  </si>
  <si>
    <t>Grafort</t>
  </si>
  <si>
    <t>Hộp 20 gói x 20ml, Hỗn dịch, Uống</t>
  </si>
  <si>
    <t>VN-18887-15</t>
  </si>
  <si>
    <t>Daewoong Pharm - Hàn Quốc</t>
  </si>
  <si>
    <t>Smecta (Orange-Vanilla) Sac 30's</t>
  </si>
  <si>
    <t>Hộp 30 gói (mỗi gói 3,76g), Thuốc bột pha hỗn dịch uống, Uống</t>
  </si>
  <si>
    <t>VN-19485-15</t>
  </si>
  <si>
    <t>Beaufour Ipsen industrie-Pháp</t>
  </si>
  <si>
    <t>Hamett</t>
  </si>
  <si>
    <t>VD-20555-14</t>
  </si>
  <si>
    <t>Daflon (L) Tab 500mg 60's</t>
  </si>
  <si>
    <t>450mg; 50mg</t>
  </si>
  <si>
    <t>Hộp 4 vỉ x 15 viên, Viên nén bao phim, Uống</t>
  </si>
  <si>
    <t>VN-15519-12</t>
  </si>
  <si>
    <t>Les Laboratoires Servier Industrie-Pháp</t>
  </si>
  <si>
    <t>Futiamine 500mg</t>
  </si>
  <si>
    <t>(50 + 450) mg</t>
  </si>
  <si>
    <t>Hộp 4 vỉ * 15 viên. Viên nén bao phim. Đường uống</t>
  </si>
  <si>
    <t>VD-19093-13</t>
  </si>
  <si>
    <t>Thephaco - 
Việt Nam</t>
  </si>
  <si>
    <t>Dimedrol</t>
  </si>
  <si>
    <t>VD-23761-15</t>
  </si>
  <si>
    <t>Dobutamine Panpharma 250mg/20ml</t>
  </si>
  <si>
    <t>250mg/ 20ml</t>
  </si>
  <si>
    <t>Hộp 10 lọ 20ml dung dịch đậm đặc pha truyền</t>
  </si>
  <si>
    <t>VN-15651-12</t>
  </si>
  <si>
    <t xml:space="preserve">Rotexmedica GmbH Arzneimittelwerk - Đức </t>
  </si>
  <si>
    <t xml:space="preserve">Dobutamine-hameln 5mg/ml </t>
  </si>
  <si>
    <t>Hộp 1 lọ, 10 lọ, Dung dịch tiêm/truyền</t>
  </si>
  <si>
    <t>VN-16187-13</t>
  </si>
  <si>
    <t>Hameln - Đức</t>
  </si>
  <si>
    <t>Tadocel 20mg/0,5ml</t>
  </si>
  <si>
    <t>VN-17807-14</t>
  </si>
  <si>
    <t>S.C Sindan-Pharma S.R.L - Romania</t>
  </si>
  <si>
    <t>Daxotel 20/0,5ml</t>
  </si>
  <si>
    <t>Hộp 1 lọ, Dung dịch đậm đặc để pha dung dịch tiêm truyền</t>
  </si>
  <si>
    <t>VN-15437-12</t>
  </si>
  <si>
    <t>Bestdocel 20</t>
  </si>
  <si>
    <t>Hộp 1 lọ 0,5ml dung dịch đậm đặc + 1 lọ dung môi 1,83ml, tiêm</t>
  </si>
  <si>
    <t>QLĐB-378-13</t>
  </si>
  <si>
    <t>Bestdocel 80</t>
  </si>
  <si>
    <t>Hộp 1 lọ 2ml dung dịch thuốc tiêm đậm đặc pha truyền tĩnh mạch + 1 lọ dung môi 7,33ml, tiêm</t>
  </si>
  <si>
    <t>VD-21823-14</t>
  </si>
  <si>
    <t xml:space="preserve">Dopamin </t>
  </si>
  <si>
    <t>VN-15124-12</t>
  </si>
  <si>
    <t>Rotexmedica - Germany</t>
  </si>
  <si>
    <t>Adrim 10</t>
  </si>
  <si>
    <t>Hộp 1 lọ, Dung dịch tiêm/truyền</t>
  </si>
  <si>
    <t>VN-17713-14</t>
  </si>
  <si>
    <t>VD-22475-15</t>
  </si>
  <si>
    <t>NO-SPA Inj 40mg/2ml B/ 25 amps x 2ml</t>
  </si>
  <si>
    <t>40mg/ 2ml</t>
  </si>
  <si>
    <t>Hộp 25 ống 2ml, Dung dịch tiêm, tiêm (IM &amp; IV)</t>
  </si>
  <si>
    <t>VN-14353-11</t>
  </si>
  <si>
    <t>Chinoin Pharmaceutical &amp; Chemical Works Private Co.,Ltd.-Hungary</t>
  </si>
  <si>
    <t>BFS-Drotaverine</t>
  </si>
  <si>
    <t>Hộp 10 ống x 2ml, Dung dịch tiêm</t>
  </si>
  <si>
    <t>VD-24007-15</t>
  </si>
  <si>
    <t xml:space="preserve">Drotaverin </t>
  </si>
  <si>
    <t>VD-25706-16</t>
  </si>
  <si>
    <t>No-Spa forte  80mg  B/2bls  x 10 Tabs</t>
  </si>
  <si>
    <t>Hộp 2 vỉ x 10 viên, Viên nén, Uống</t>
  </si>
  <si>
    <t>VN-18876-15</t>
  </si>
  <si>
    <t>Hộp 20 viên, Viên nén bao phim, Uống</t>
  </si>
  <si>
    <t>VN-12830-11
 (Có Biên nhận hồ sơ đăng ký thuốc)</t>
  </si>
  <si>
    <t>Abbott Biologicals B.V - Hà Lan</t>
  </si>
  <si>
    <t>Pasapil</t>
  </si>
  <si>
    <t>Hộp 03 vỉ x 10 viên nén; Uống</t>
  </si>
  <si>
    <t>VN-15829-12</t>
  </si>
  <si>
    <t>S.C. Arena Group S.A - Romania</t>
  </si>
  <si>
    <t>VD-17464-12</t>
  </si>
  <si>
    <t>Renapril 10mg</t>
  </si>
  <si>
    <t>Hộp 2 vỉ x 14 viên, Viên nén, Uống</t>
  </si>
  <si>
    <t>VN-18124-14</t>
  </si>
  <si>
    <t>Balkanpharma-Dupnitza AD- Bulgaria</t>
  </si>
  <si>
    <t>Ebitac 12.5</t>
  </si>
  <si>
    <t>Hộp 2 vỉ x10 viên, Viên nén, uống</t>
  </si>
  <si>
    <t>VN-17895-14</t>
  </si>
  <si>
    <t>Farmak JSC - Ukraine</t>
  </si>
  <si>
    <t>LOVENOX 40mg Inj B/ 2 syringes x0,4ml</t>
  </si>
  <si>
    <t>40mg/ 0,4ml</t>
  </si>
  <si>
    <t>Hộp 2 bơm tiêm 0,4ml, Dung dịch tiêm đóng sẵn trong bơm tiêm, tiêm (SC &amp; IV)</t>
  </si>
  <si>
    <t>QLSP-892-15</t>
  </si>
  <si>
    <t>Lupirapin 40mg/0,4ml</t>
  </si>
  <si>
    <t>VN-18358-14</t>
  </si>
  <si>
    <t>Shenzhen - China</t>
  </si>
  <si>
    <t>Nulesavir 0.5mg</t>
  </si>
  <si>
    <t>QLĐB-576-16</t>
  </si>
  <si>
    <t xml:space="preserve">Myonal 50mg </t>
  </si>
  <si>
    <t>Hộp 3 vỉ x 10 viên, Viên nén bao đường, Uống</t>
  </si>
  <si>
    <t xml:space="preserve">VN-19072-15 </t>
  </si>
  <si>
    <t>Bushu Pharmaceuticals Ltd. Misato Factory - Nhật</t>
  </si>
  <si>
    <t>Epegis</t>
  </si>
  <si>
    <t xml:space="preserve"> Hộp/3 vỉ x 10 viên nén bao phim, uống</t>
  </si>
  <si>
    <t>VD-23488-15</t>
  </si>
  <si>
    <t>Ephedrin</t>
  </si>
  <si>
    <t>Hộp 10 ống 1ml, Dung dịch tiêm</t>
  </si>
  <si>
    <t>VD-19774-13</t>
  </si>
  <si>
    <t>Cty CP DP TW2 - Việt Nam</t>
  </si>
  <si>
    <t>Ephedrine Aguettant 30mg/1ml</t>
  </si>
  <si>
    <t>Hộp 2 vỉ x 5 ống, Dung dịch tiêm</t>
  </si>
  <si>
    <t>VN-19221-15</t>
  </si>
  <si>
    <t>Aguettant - Pháp</t>
  </si>
  <si>
    <t>Adrenaline-BFS 1mg</t>
  </si>
  <si>
    <t>Hộp 10 ống x 1ml, Dung dịch tiêm</t>
  </si>
  <si>
    <t>VD-21546-14</t>
  </si>
  <si>
    <t>Epirubicin "Ebewe" inj 10mg/5ml 1's</t>
  </si>
  <si>
    <t>Hộp 1 lọ 5ml, Dung dịch dđậm đặc để pha dung dịch tiêm truyền, Tiêm truyền tĩnh mạch</t>
  </si>
  <si>
    <t>VN-20037-16</t>
  </si>
  <si>
    <t>Ebewe Pharma Ges.m.b.H.Nfg.KG-Áo</t>
  </si>
  <si>
    <t>Epirubicin "Ebewe" Inj  50mg/25ml 1's</t>
  </si>
  <si>
    <t>50mg/25ml</t>
  </si>
  <si>
    <t>Hộp 1 lọ 25ml, Dung dịch đậm đặc để pha dung dịch tiêm truyền, Tiêm truyền tĩnh mạch</t>
  </si>
  <si>
    <t xml:space="preserve">VN-20036-16 </t>
  </si>
  <si>
    <t>Rivacil 100</t>
  </si>
  <si>
    <t>Vỉ 10 Viên nén bao phim, uống</t>
  </si>
  <si>
    <t>QLĐB-421-13 CVGH 20592/QLD-ĐK ngày 20/10/2016</t>
  </si>
  <si>
    <t>CTCP SPM- VN</t>
  </si>
  <si>
    <t>pms-Erlotinib 150mg</t>
  </si>
  <si>
    <t>Hộp 3 vỉ x 10 viên nén bao phim/ Viên, uống</t>
  </si>
  <si>
    <t>4018/QLD-KD</t>
  </si>
  <si>
    <t>Corealis Pharma INC - Canada</t>
  </si>
  <si>
    <t>Eriprove</t>
  </si>
  <si>
    <t>2000 IU/0,5ml</t>
  </si>
  <si>
    <t>Hộp 10 syringes x 0,5ml dung dịch tiêm</t>
  </si>
  <si>
    <t>QLSP-0504-12 kèm CV gia hạn số 6208/QLD-ĐK ngày 5/5/2017 và CV thay đổi nhà SX số 16243/QLD-ĐK ngày 23/8/2016</t>
  </si>
  <si>
    <t>Dong-A ST Co.,Ltd,
Korea</t>
  </si>
  <si>
    <t>Công ty TNHH Thương mại Dược Phẩm Đông Á</t>
  </si>
  <si>
    <t>Nanokine 2000IU</t>
  </si>
  <si>
    <t>Hộp 1 lọ dung dịch tiêm (1ml); Dung dịch tiêm; Tiêm</t>
  </si>
  <si>
    <t>QLSP-920-16</t>
  </si>
  <si>
    <t>Công ty TNHH Công nghệ sinh học Dược Na No Gen - Việt Nam</t>
  </si>
  <si>
    <t>Esonix 40mg</t>
  </si>
  <si>
    <t xml:space="preserve"> 40mg</t>
  </si>
  <si>
    <t>Hộp 1 lọ + 1 ống 5ml Sodium Chloride 0,9%, hoặc hộp 10 lọ, bột đông khô pha tiêm</t>
  </si>
  <si>
    <t>VN-13017-11 (gia hạn theo CV 15796 ngày 17/08/2016)</t>
  </si>
  <si>
    <t>Incepta Pharmaceutical Ltd - Bangladesh</t>
  </si>
  <si>
    <t>Esogas ivf</t>
  </si>
  <si>
    <t>Hộp 1 lọ thuốc tiêm bột đông khô+1 ống dung môi 5ml, tiêm</t>
  </si>
  <si>
    <t>VD-16506-12</t>
  </si>
  <si>
    <t>Goldesome</t>
  </si>
  <si>
    <t>Hộp 4 vỉ x 7 viên; Viên nén bao tan trong ruột; Uống</t>
  </si>
  <si>
    <t>VN-19112-15</t>
  </si>
  <si>
    <t>Valpharma international
S.P.A, Italy</t>
  </si>
  <si>
    <t>Prazopro 20mg</t>
  </si>
  <si>
    <t>hộp 2 vỉ x 7 viên, viên nang cứng, uống</t>
  </si>
  <si>
    <t>VD-18388-
13</t>
  </si>
  <si>
    <t>Công ty cổ phần dược phẩm TV.Pharm- Việt Nam</t>
  </si>
  <si>
    <t>Công ty cổ phần dược phẩm TV.Pharm</t>
  </si>
  <si>
    <t>Ethambutol 400mg</t>
  </si>
  <si>
    <t xml:space="preserve">Hộp 10 vỉ x 10 viên, Viên nén bao phim, uống. </t>
  </si>
  <si>
    <t>VD-22943-15</t>
  </si>
  <si>
    <t>Cyclonamine 
12,5%</t>
  </si>
  <si>
    <t>Tiêm, dung dich tiêm</t>
  </si>
  <si>
    <t>7896/QLD-KD</t>
  </si>
  <si>
    <t>Pharmaceutical Works Polpharma S.A.
Poland</t>
  </si>
  <si>
    <t>ống</t>
  </si>
  <si>
    <t>Vincynon</t>
  </si>
  <si>
    <t>Hộp 2 vỉ x 5 ống dung dịch tiêm</t>
  </si>
  <si>
    <t>VD-20893-14</t>
  </si>
  <si>
    <t>Tamunix</t>
  </si>
  <si>
    <t>Hộp 3 vỉ x 10 viên. Viên nang. Uống</t>
  </si>
  <si>
    <t>VN-10116-10</t>
  </si>
  <si>
    <t>Incepta Pharmaceuticals Limited - Bangladesh</t>
  </si>
  <si>
    <t>Etomidate Lipuro</t>
  </si>
  <si>
    <t>VN-10697-10
(27103/Qld-ĐK)
30/12/2016</t>
  </si>
  <si>
    <t xml:space="preserve">Sintopozid </t>
  </si>
  <si>
    <t>VN-18127-14</t>
  </si>
  <si>
    <t>Etoposid Bidiphar</t>
  </si>
  <si>
    <t>Hộp 1 lọ 5ml dung dịch đậm đặc để pha truyền tĩnh mạch, tiêm</t>
  </si>
  <si>
    <t>VD-16855-12</t>
  </si>
  <si>
    <t>Linkotax 25mg</t>
  </si>
  <si>
    <t>Hộp 3 vỉ x 10 viên nén bao phim; Uống</t>
  </si>
  <si>
    <t>VN2-271-14</t>
  </si>
  <si>
    <t>S.C.Sindan Pharma SRL
Romania</t>
  </si>
  <si>
    <t>QUAMATEL 20mg</t>
  </si>
  <si>
    <t>Hộp 5 lọ + 5 ống dung môi, Bột pha tiêm</t>
  </si>
  <si>
    <t>VN-20279-17</t>
  </si>
  <si>
    <t>Vinfadin</t>
  </si>
  <si>
    <t>Hộp 1 lọ + 1 ống nước cất pha tiêm 5ml; Hộp 5 lọ</t>
  </si>
  <si>
    <t>VD-22247-15</t>
  </si>
  <si>
    <t>lọ</t>
  </si>
  <si>
    <t>A.T Famotidine 40 inj</t>
  </si>
  <si>
    <t>Hộp 1 lọ, hộp 3 lọ, hộp 5 lọ x 5ml, Dung dịch tiêm</t>
  </si>
  <si>
    <t>VD-24728-16</t>
  </si>
  <si>
    <t>An Thiên - Việt Nam</t>
  </si>
  <si>
    <t>Famotidin 40mg</t>
  </si>
  <si>
    <t>VD-17812-12</t>
  </si>
  <si>
    <t>Felodipin Stada 5mg retard</t>
  </si>
  <si>
    <t>VD-26562-17</t>
  </si>
  <si>
    <t>Fenosup Lidose 160mg</t>
  </si>
  <si>
    <t>VN-17451-13</t>
  </si>
  <si>
    <t>SMB - Belgium</t>
  </si>
  <si>
    <t>LIPIRATE</t>
  </si>
  <si>
    <t>Hộp 4 vỉ x 12 viên,Viên nang cứng,Uống</t>
  </si>
  <si>
    <t>VD-16984-12</t>
  </si>
  <si>
    <t>Công ty cổ phần dược phẩm Sao Kim-Việt Nam</t>
  </si>
  <si>
    <t>Fentanyl 0,1mg</t>
  </si>
  <si>
    <t>Hộp 10 ống, Dung dịch tiêm</t>
  </si>
  <si>
    <t>VN-18441-14</t>
  </si>
  <si>
    <t>Rotexmedia - Germany</t>
  </si>
  <si>
    <t>Danapha - Telfadin</t>
  </si>
  <si>
    <t>Hộp 1 vỉ x 10 viên bao film uống</t>
  </si>
  <si>
    <t>VD-24082-16</t>
  </si>
  <si>
    <t>Fexodinefast 120</t>
  </si>
  <si>
    <t>Hộp 3 vỉ, 10 vỉ x 10 viên; Viên nén bao phim; Uống</t>
  </si>
  <si>
    <t>VD-20808-14</t>
  </si>
  <si>
    <t>Công ty cổ phần dược phẩm Savi - Việt Nam</t>
  </si>
  <si>
    <t>Ficocyte</t>
  </si>
  <si>
    <t>Hộp 1 bơm tiêm, Dung dịch đóng sẵn bơm tiêm, tiêm/truyền</t>
  </si>
  <si>
    <t>VD-13154-10
 (kèm gia hạn số 26287/QLD-ĐK)</t>
  </si>
  <si>
    <t>Công ty TNHH Công nghệ 
sinh học Dược Na no Gen- Việt Nam</t>
  </si>
  <si>
    <t>Leucostim</t>
  </si>
  <si>
    <t>300mcg/1,2ml</t>
  </si>
  <si>
    <t>Hộp 10 lọ x 1,2ml Dung dịch tiêm truyền</t>
  </si>
  <si>
    <t>QLSP-899-15</t>
  </si>
  <si>
    <t>Dilarem 150 capsules</t>
  </si>
  <si>
    <t>Hộp 1 vỉ x 3 viên nang cứng, Uống</t>
  </si>
  <si>
    <t>VN-19325-15</t>
  </si>
  <si>
    <t>Salgad</t>
  </si>
  <si>
    <t>VD-14866-11</t>
  </si>
  <si>
    <t>BDF-FDACell 50</t>
  </si>
  <si>
    <t>Hộp 1 lọ thuốc tiêm đông khô + 1 ống nước cất pha tiêm 2ml, tiêm</t>
  </si>
  <si>
    <t>VD-23134-15</t>
  </si>
  <si>
    <t>Nomigrain</t>
  </si>
  <si>
    <t>Uống, H/5 vỷ x2 x10 viên nang cứng</t>
  </si>
  <si>
    <t>VN-15645-12</t>
  </si>
  <si>
    <t xml:space="preserve">Torrent Pharmaceuticals- Ấn độ </t>
  </si>
  <si>
    <t>Hagizin</t>
  </si>
  <si>
    <t>v/10 h/100 viên nang; uống</t>
  </si>
  <si>
    <t>36 tháng  CV 12897/QLD-ĐK ngày 7/7/2016</t>
  </si>
  <si>
    <t>VD-20554-14</t>
  </si>
  <si>
    <t>Oliveirim</t>
  </si>
  <si>
    <t>VD-21062-14</t>
  </si>
  <si>
    <t>Fluopas 10g</t>
  </si>
  <si>
    <t>Hộp 1 tube 10g, thuốc mỡ dùng ngoài</t>
  </si>
  <si>
    <t>VD-24843-16</t>
  </si>
  <si>
    <t>Biluracil 250</t>
  </si>
  <si>
    <t>Hộp 1 lọ x 5ml dung dịch tiêm</t>
  </si>
  <si>
    <t>VD-26365-17</t>
  </si>
  <si>
    <t>5-Fluorouracil "Ebewe" 500mg/10ml 1's</t>
  </si>
  <si>
    <t>500mg/10ml</t>
  </si>
  <si>
    <t>Hộp 1 lọ 10ml, Dung dịch đậm đặc để pha dung dịch tiêm và tiêm truyền, Tiêm tĩnh mạch/ Tiêm truyền tĩnh mạch</t>
  </si>
  <si>
    <t>VN-17422-13</t>
  </si>
  <si>
    <t>Fludacil 500</t>
  </si>
  <si>
    <t>Hộp 1 lọ x 10ml dung dịch tiêm</t>
  </si>
  <si>
    <t>QLĐB-426-14</t>
  </si>
  <si>
    <t>Delivir</t>
  </si>
  <si>
    <t>Hộp 10 lọ, Bột pha tiêm, Tiêm</t>
  </si>
  <si>
    <t>36 
tháng</t>
  </si>
  <si>
    <t>VD-17547-12</t>
  </si>
  <si>
    <t>Công ty CPDP TƯ I - Pharbaco - Việt Nam</t>
  </si>
  <si>
    <t>FDP Fisiopharma</t>
  </si>
  <si>
    <t>Hộp 1 lọ bột + 1 lọ dung môi, 1 dụng cụ pha dịch truyền, 1 bộ dây truyền dịch; Bột đông khô pha tiêm</t>
  </si>
  <si>
    <t>VN-15192-12</t>
  </si>
  <si>
    <t>Fisiopharma S.R.L - Italy</t>
  </si>
  <si>
    <t>Công ty TNHH Dược Thống Nhất</t>
  </si>
  <si>
    <t>FDP Medlac</t>
  </si>
  <si>
    <t>Hộp 1 lọ bột + 1 lọ dung môi, 1 bộ dây truyền dịch - Bột pha tiêm/truyền</t>
  </si>
  <si>
    <t>VD-18569-13</t>
  </si>
  <si>
    <t>Công ty TNHH SX Dược phẩm Medlac Pharma Italy - Việt Nam</t>
  </si>
  <si>
    <t>Furosemidum Polpharma</t>
  </si>
  <si>
    <t>Hộp 50 ống, Dung dịch tiêm/truyền</t>
  </si>
  <si>
    <t>VN-18406-14</t>
  </si>
  <si>
    <t>Polpharma - Ba Lan</t>
  </si>
  <si>
    <t>Vinzix</t>
  </si>
  <si>
    <t>20 mg/ 2ml</t>
  </si>
  <si>
    <t>Hộp 10 vỉ x 5 ống x 2 ml dung dịch tiêm</t>
  </si>
  <si>
    <t>VD-12993-10 (CV gia hạn số 8678/QLD-ĐK ngày 21/06/2017)</t>
  </si>
  <si>
    <t>BECOSEMID</t>
  </si>
  <si>
    <t>Hộp 10vỉ x 10 viên, Viên nén, Uống</t>
  </si>
  <si>
    <t>VD-11954-10;
 VD-24500-16</t>
  </si>
  <si>
    <t xml:space="preserve"> Cty LD Meyer - BPC, Việt Nam</t>
  </si>
  <si>
    <t>I.P.Cyl Forte</t>
  </si>
  <si>
    <t>Hộp 6 vỉ x 10 viên, Viên nang cứng, uống</t>
  </si>
  <si>
    <t>VN-17342-13</t>
  </si>
  <si>
    <t>Cơ sản xuất : Atlantic Pharma - Producoes Farmaceuticas S.A (Fab. Abrunheira) - Bồ Đào Nha. Cơ sở xuất xưởng: West Pharma-Producoes de Especialidades Farmaceuticas, S.A (Fab.Venda Nova) - Bồ Đào Nha</t>
  </si>
  <si>
    <t>VD-22908-15</t>
  </si>
  <si>
    <t>Dotarem</t>
  </si>
  <si>
    <t>VN-15929-12</t>
  </si>
  <si>
    <t>Guerbet - France</t>
  </si>
  <si>
    <t xml:space="preserve">Nivalin </t>
  </si>
  <si>
    <t>H//10 ống 1ml dung dịch tiêm</t>
  </si>
  <si>
    <t>VN-17334-13</t>
  </si>
  <si>
    <t>Sopharma PLC- Bulgari</t>
  </si>
  <si>
    <t xml:space="preserve">Reminyl </t>
  </si>
  <si>
    <t>Hộp 1 vỉ  x 14 viên nén, viên nén bao phim, Uống</t>
  </si>
  <si>
    <t>VN-18745-15</t>
  </si>
  <si>
    <t>Janssen  - Cilag S.p.A. - Ý</t>
  </si>
  <si>
    <t>Gelofusine</t>
  </si>
  <si>
    <t>VN-13504-11
(19432/Qld-ĐK)
06/10/2016</t>
  </si>
  <si>
    <t>B.Braun Medical Industries Snd. Bhd. Malaysia</t>
  </si>
  <si>
    <t>Tanagel</t>
  </si>
  <si>
    <t>Hộp 20 gói, Bột pha 
hỗn dịch uống</t>
  </si>
  <si>
    <t>VN-19132-15</t>
  </si>
  <si>
    <t>Laboratorios
Francisco Durban, S.A. - Spain</t>
  </si>
  <si>
    <t>CKDGemtan Injection 200mg</t>
  </si>
  <si>
    <t>Hộp 1 lọ, bột đông khô pha tiêm, truyền tĩnh mạch</t>
  </si>
  <si>
    <t>VN2-275-14</t>
  </si>
  <si>
    <t xml:space="preserve">Chong Kun Dang Pharmaceutical Corp - Hàn Quốc </t>
  </si>
  <si>
    <t>Bigemax 200</t>
  </si>
  <si>
    <t>Hộp 1 lọ bột đông khô pha tiêm+ 1 ống dung môi 5ml, tiêm</t>
  </si>
  <si>
    <t>VD-21234-14</t>
  </si>
  <si>
    <t>Bigemax 1g</t>
  </si>
  <si>
    <t>Hộp 1 lọ thuốc bột đông khô pha tiêm</t>
  </si>
  <si>
    <t>VD-21233-14</t>
  </si>
  <si>
    <t>MOLID 300</t>
  </si>
  <si>
    <t>Hộp 10 vỉ x 10 viên, Uống</t>
  </si>
  <si>
    <t>VD-20736-14</t>
  </si>
  <si>
    <t>Cty CP DP Hà Tây</t>
  </si>
  <si>
    <t>Lipofor 600</t>
  </si>
  <si>
    <t>VN-15079-12</t>
  </si>
  <si>
    <t>Gliclada 30mg</t>
  </si>
  <si>
    <t>Hộp 8 vỉ x 15 viên nén phóng thích kéo dài / uống</t>
  </si>
  <si>
    <t>VN-20615-17</t>
  </si>
  <si>
    <t>KRKA, D.D., Novo Mesto - Slovenia</t>
  </si>
  <si>
    <t>Pyme Diapro MR</t>
  </si>
  <si>
    <t>H/2 vỉ/30 viên nén dài giải phóng hoạt chất có kiểm soát - Uống</t>
  </si>
  <si>
    <t>VD-22608-15</t>
  </si>
  <si>
    <t xml:space="preserve">Glumeron 30 MR </t>
  </si>
  <si>
    <t>v/20 h/100 viên nén giải phóng có kiểm soát; uống</t>
  </si>
  <si>
    <t>VD-25040-16</t>
  </si>
  <si>
    <t>Diamicron MR tab 60mg 30's</t>
  </si>
  <si>
    <t>Hộp 2 vỉ x 15 viên, viên nén giải phóng kéo dài, Uống</t>
  </si>
  <si>
    <t>VN-13764-11</t>
  </si>
  <si>
    <t>Gluzitop MR 60</t>
  </si>
  <si>
    <t xml:space="preserve">60mg </t>
  </si>
  <si>
    <t>Hộp 2 vỉ x 30 viên nén dài tác dụng kéo dài, Uống</t>
  </si>
  <si>
    <t>VD-20082-13</t>
  </si>
  <si>
    <t>Công ty TNHH Hasan - Dermapharm/
Việt Nam</t>
  </si>
  <si>
    <t>Perglim 2</t>
  </si>
  <si>
    <t>VN-13267-11</t>
  </si>
  <si>
    <t>Inventia Healthcare Pvt. Ltd. - India</t>
  </si>
  <si>
    <t xml:space="preserve">Diaprid 2mg </t>
  </si>
  <si>
    <t>VD-24959-16</t>
  </si>
  <si>
    <t xml:space="preserve">Diaprid 4mg </t>
  </si>
  <si>
    <t>VD-25889-16</t>
  </si>
  <si>
    <t>Glucosamin 250</t>
  </si>
  <si>
    <t>VD-17465-12</t>
  </si>
  <si>
    <t xml:space="preserve">Glucose 5% </t>
  </si>
  <si>
    <t>Thùng 80 chai x 100ml dung dịch tiêm truyền</t>
  </si>
  <si>
    <t>VD-17664-12</t>
  </si>
  <si>
    <t xml:space="preserve">5%  x 500ml </t>
  </si>
  <si>
    <t>Chai 500ml, Dung dịch truyền tĩnh mạch, Tiêm truyền</t>
  </si>
  <si>
    <t>VD-16418-12 
(Có CV gia hạn hiệu lực SĐK)</t>
  </si>
  <si>
    <t>Công ty TNHH B.Braun Việt Nam - Việt Nam</t>
  </si>
  <si>
    <t xml:space="preserve">Glucose 10% </t>
  </si>
  <si>
    <t>Thùng 30 chai x 250ml dung dịch tiêm truyền</t>
  </si>
  <si>
    <t>VD-25876-16</t>
  </si>
  <si>
    <t>Thùng 20 chai x 500ml dung dịch tiêm truyền</t>
  </si>
  <si>
    <t xml:space="preserve">Glucose 20% </t>
  </si>
  <si>
    <t>VD-12492-10</t>
  </si>
  <si>
    <t xml:space="preserve">Glucose 30%  </t>
  </si>
  <si>
    <t>VD-23167-15</t>
  </si>
  <si>
    <t>Glutaone 300</t>
  </si>
  <si>
    <t>Hộp 1 lọ thuốc tiêm bột đông khô + 1 ống dung môi 5ml, tiêm</t>
  </si>
  <si>
    <t>VD-15115-11</t>
  </si>
  <si>
    <t>Glutaone 600</t>
  </si>
  <si>
    <t>Hộp 1 lọ thuốc tiêm bột đông khô + 1 ống dung môi 10ml, tiêm</t>
  </si>
  <si>
    <t>VD-15116-11</t>
  </si>
  <si>
    <t>Stiprol</t>
  </si>
  <si>
    <t>2,25g/3g x 9g</t>
  </si>
  <si>
    <t>Hộp 6 tuýp x 9g, Gel thụt trực tràng</t>
  </si>
  <si>
    <t>VD-21083-14</t>
  </si>
  <si>
    <t>Công ty cổ phần Dược Hà Tĩnh - Việt Nam</t>
  </si>
  <si>
    <t>Microclismi 9g</t>
  </si>
  <si>
    <t>Gel thụt trực tràng  H/6 tuýp</t>
  </si>
  <si>
    <t>VN-17221-13</t>
  </si>
  <si>
    <t>Zeta Farmaceutici S.p.A. - Ý</t>
  </si>
  <si>
    <t>Glyceryl Trinitrate- Hameln 1mg/ml</t>
  </si>
  <si>
    <t>Hộp 10 ống, Dung dịch tiêm/truyền</t>
  </si>
  <si>
    <t>VN-18845-15</t>
  </si>
  <si>
    <t>Nitromint</t>
  </si>
  <si>
    <t>H/3 vỉ x 10 viên, Viên nén giải phóng chậm, Uống</t>
  </si>
  <si>
    <t>VN-14162-11</t>
  </si>
  <si>
    <t>Nitralmyl</t>
  </si>
  <si>
    <t>VD-7514-09</t>
  </si>
  <si>
    <t>CPDP Hà Tây - Việt Nam</t>
  </si>
  <si>
    <t>Aslem</t>
  </si>
  <si>
    <t>0,3mg/ ml</t>
  </si>
  <si>
    <t>Hộp 10 ống x 1ml dung dịch tiêm</t>
  </si>
  <si>
    <t>VD-13920-11 (CV gia hạn số 19387/QLD-ĐK ngày 06/10/2016)</t>
  </si>
  <si>
    <t>Hishiphagen</t>
  </si>
  <si>
    <t>3103/QLD-KD</t>
  </si>
  <si>
    <t>Nipro pharma - Nhật Bản</t>
  </si>
  <si>
    <t>Amiphargen</t>
  </si>
  <si>
    <t>Tiêm, truyền; dung dịch tiêm</t>
  </si>
  <si>
    <t>VN-12681-11
gia hạn số 10465/
QLD-ĐK
ngày 21/7/2017</t>
  </si>
  <si>
    <t>Taiwan Biotech
Co., Ltd
Đài Loan</t>
  </si>
  <si>
    <t>Zoladex Inj 3.6mg 1's</t>
  </si>
  <si>
    <t>3.6mg</t>
  </si>
  <si>
    <t>Hộp 1 bơm tiêm có thuốc, Thuốc tiêm dưới da (cấy phóng thích chậm), Tiêm dưới da (cấy phóng thích chậm)</t>
  </si>
  <si>
    <t>VN-20226-17</t>
  </si>
  <si>
    <t>AstraZeneca UK Ltd.-Anh</t>
  </si>
  <si>
    <t>Haloperidol 1,5 mg</t>
  </si>
  <si>
    <t>Lọ 400 viên nén, uống</t>
  </si>
  <si>
    <t>VD-24085-16</t>
  </si>
  <si>
    <t>Haloperidol 0,5%</t>
  </si>
  <si>
    <t>Hộp 20 ống x 1ml Dung dịch tiêm</t>
  </si>
  <si>
    <t>VD-15330-11
Gia hạn đến 06/10/17. Số CV 19395/QLD-ĐK</t>
  </si>
  <si>
    <t>Henalip</t>
  </si>
  <si>
    <t>VN - 16460 - 13</t>
  </si>
  <si>
    <t>Panpharma, Pháp</t>
  </si>
  <si>
    <t>Vaxcel Heparin Sodium Inj. 5000IU/ml</t>
  </si>
  <si>
    <t>Hộp 10 lọ 5ml dung dịch tiêm, tiêm</t>
  </si>
  <si>
    <t>VN-9523-10; Cv gia hạn số: 26341/QLD-ĐK ngày 30/12/2016</t>
  </si>
  <si>
    <t>Kotra Pharma (M) Sdn. Bhd - Malaysia</t>
  </si>
  <si>
    <t>Công ty cổ phần Xuất Nhập khẩu Y tế thành phố Hồ Chí Minh</t>
  </si>
  <si>
    <t>Paringold Injection</t>
  </si>
  <si>
    <t>25000 IU/ 5ml</t>
  </si>
  <si>
    <t>Hộp 10 lọ x 5ml, Dung dịch tiêm, Tiêm</t>
  </si>
  <si>
    <t>VN-10182-10</t>
  </si>
  <si>
    <t>JW Pharmaceutical Corporation, Hàn Quốc</t>
  </si>
  <si>
    <t>Huyết thanh kháng độc tố uốn ván tinh chế (SAT)</t>
  </si>
  <si>
    <t>Hộp 20 ống 1500IU, Dung dịch tiêm</t>
  </si>
  <si>
    <t>QLSP-0404-11</t>
  </si>
  <si>
    <t>Viện Vắc xin và sinh phẩm Y tế</t>
  </si>
  <si>
    <t>Vinphason</t>
  </si>
  <si>
    <t>Hộp 10 lọ + 10 ống dung môi alcol benzylic 0,9% 2ml</t>
  </si>
  <si>
    <t>VD-22248-15</t>
  </si>
  <si>
    <t>HCQ</t>
  </si>
  <si>
    <t>Hộp 10 vỉ x 10 viên-Viên nén bao phim-Uống</t>
  </si>
  <si>
    <t>VN-16598-13 kèm công văn số 21404/QLD-ĐK ngày 10/12/2014 về việc tăng hạn dùng và công văn số 1531/QLD-ĐK ngày 01/2/2016 về việc thay đổi cách ghi địa chỉ nhà sản xuất, thay đổi mẫu nhãn</t>
  </si>
  <si>
    <t>Cadila Healthcare Ltd.-India</t>
  </si>
  <si>
    <t>Syseye</t>
  </si>
  <si>
    <t>0.3% (30mg/10ml)</t>
  </si>
  <si>
    <t>Hộp 1 lọ 10ml, Dung dịch nhỏ mắt</t>
  </si>
  <si>
    <t>VD-25905-16</t>
  </si>
  <si>
    <t xml:space="preserve">Buscopan </t>
  </si>
  <si>
    <t>Hộp 2 vỉ x 5 ống 1ml, Dung dịch tiêm, Tiêm</t>
  </si>
  <si>
    <t>VN-15234-12
 (có CV gia hạn hiệu lực SĐK)</t>
  </si>
  <si>
    <t>Boehringer Ingelheim Espana, S.A  - Tây Ban Nha</t>
  </si>
  <si>
    <t>Polebufen</t>
  </si>
  <si>
    <t>Chai nhựa 120ml, Hỗn dịch uống</t>
  </si>
  <si>
    <t>VN-13779-11</t>
  </si>
  <si>
    <t>Medana Pharma 
Spolka Akcyjna, Poland</t>
  </si>
  <si>
    <t>Ibuhadi</t>
  </si>
  <si>
    <t>Uống, viên nén bao phim. Vỹ 10 viên.</t>
  </si>
  <si>
    <t>VD-14654-11 CV gia hạn số 10137/QLD-ĐK ngày 17/7/2017</t>
  </si>
  <si>
    <t>Mixipem 500mg/500mg</t>
  </si>
  <si>
    <t>VN-18957-15</t>
  </si>
  <si>
    <t>Facta Farmaceutici S.p.A - Italy</t>
  </si>
  <si>
    <t>Cepemid 1g</t>
  </si>
  <si>
    <t>Hộp 1 lọ, Bột pha tiêm, tiêm.</t>
  </si>
  <si>
    <t>VD-26896-17</t>
  </si>
  <si>
    <t>Diuresin SR</t>
  </si>
  <si>
    <t>Hộp 3 vỉ x 10 viên nén bao phim giải phóng kéo dài, uống</t>
  </si>
  <si>
    <t>VN-15794-12</t>
  </si>
  <si>
    <t>Polfarmex S.A- Poland</t>
  </si>
  <si>
    <t>Indocollyre</t>
  </si>
  <si>
    <t>Hộp 1 lọ 5ml, Dung dịch, Nhỏ mắt</t>
  </si>
  <si>
    <t>VN-12548-11</t>
  </si>
  <si>
    <t>Laboratoire Chauvin, Pháp</t>
  </si>
  <si>
    <t>Scilin N</t>
  </si>
  <si>
    <t>QLSP-0649-13</t>
  </si>
  <si>
    <t>Bioton S.A - Ba Lan</t>
  </si>
  <si>
    <t>Công ty Cổ phần Dược phẩm Nam Hà</t>
  </si>
  <si>
    <t>Wosulin N</t>
  </si>
  <si>
    <t>Hộp 1 lọ 10ml dung dịch tiêm</t>
  </si>
  <si>
    <t>VN 13425-11(gia hạn tới 8/2017)</t>
  </si>
  <si>
    <t>Wockhardt Ltd - Ấn độ</t>
  </si>
  <si>
    <t>Scilin R</t>
  </si>
  <si>
    <t>QLSP-0650-13</t>
  </si>
  <si>
    <t>Wosulin R</t>
  </si>
  <si>
    <t>VN 13426-11(gia hạn tới 8/2017)</t>
  </si>
  <si>
    <t>Polhumin Mix-2</t>
  </si>
  <si>
    <t>Hộp 5 ống x 3ml, Hỗn dịch tiêm/tuyền</t>
  </si>
  <si>
    <t>19380/QLD-KD</t>
  </si>
  <si>
    <t>Tarchomin Pharmaceutical Works "Polfa" S.A - Ba Lan</t>
  </si>
  <si>
    <t>Mixtard 30 Flexpen 100 IU/ml</t>
  </si>
  <si>
    <t>QLSP-927-16</t>
  </si>
  <si>
    <t>Novo Nordisk A/S - Đan Mạch</t>
  </si>
  <si>
    <t>Scilin M30 (30/70)</t>
  </si>
  <si>
    <t>QLSP-0648-13</t>
  </si>
  <si>
    <t>Wosulin 30/70</t>
  </si>
  <si>
    <t>VN 13424-11 (gia hạn tới 8/2017)</t>
  </si>
  <si>
    <t>Xenetix 300 50ml</t>
  </si>
  <si>
    <t>VN-16786-13</t>
  </si>
  <si>
    <t>Tensira 150</t>
  </si>
  <si>
    <t>Hộp 3 vỉ x 10 viên nén bao phim, uống</t>
  </si>
  <si>
    <t>VN-19611-16</t>
  </si>
  <si>
    <t>PT Pertiwi Agung - Indonesia</t>
  </si>
  <si>
    <t>CoIrbevel 150/12,5mg</t>
  </si>
  <si>
    <t>2 vỉ x 14 viên, viên nén bao phim, uống</t>
  </si>
  <si>
    <t>VD-13174-10</t>
  </si>
  <si>
    <t>Irinotecan onkovis 20mg/ml</t>
  </si>
  <si>
    <t>Hộp 1 lọ, Dung dịch tiêm truyền, Tiêm truyền</t>
  </si>
  <si>
    <t>VN2-279-14</t>
  </si>
  <si>
    <t>Haupt Pharma Wolflatshausen GmbH-Germany</t>
  </si>
  <si>
    <t xml:space="preserve">Aerrane </t>
  </si>
  <si>
    <t>100%/
100ml</t>
  </si>
  <si>
    <t>Chai 100ml, Chất lỏng dễ bay hơi dùng gây mê đường hô hấp, Dạng hít</t>
  </si>
  <si>
    <t>VN-19793-16</t>
  </si>
  <si>
    <t>Baxter Healthcare of Puerto Rico - Mỹ</t>
  </si>
  <si>
    <t>100%/
250ml</t>
  </si>
  <si>
    <t>Chai 250ml, Chất lỏng dễ bay hơi dùng gây mê đường hô hấp, Dạng hít</t>
  </si>
  <si>
    <t xml:space="preserve">
Tilbec 10</t>
  </si>
  <si>
    <t>Hộp 3 vỉ x 10 viên nang mền, Uống</t>
  </si>
  <si>
    <t>VN-17884-14</t>
  </si>
  <si>
    <t>Softgel Healthcare Pvt., Ltd. -
Ấn Độ</t>
  </si>
  <si>
    <t>Trifungi</t>
  </si>
  <si>
    <t>H/1 vỉ/4 viên nang - Uống</t>
  </si>
  <si>
    <t>VD-24453-16</t>
  </si>
  <si>
    <t xml:space="preserve">PANANGIN </t>
  </si>
  <si>
    <t>Hộp 1 lọ 50 viên, Viên nén bao phim, Uống</t>
  </si>
  <si>
    <t>VN-5367-10</t>
  </si>
  <si>
    <t>452mg + 400mg/
10ml</t>
  </si>
  <si>
    <t>Hộp 5 ống 10ml, Dung dịch tiêm</t>
  </si>
  <si>
    <t>VN-19159-15</t>
  </si>
  <si>
    <t>Kalium Chloratum</t>
  </si>
  <si>
    <t>VN-14110-11
(Công văn gia hạn số 24385/QLD-ĐK)</t>
  </si>
  <si>
    <t>Biomedica Spol. S.r.o - CH Séc</t>
  </si>
  <si>
    <t>Kaldyum</t>
  </si>
  <si>
    <t>600 mg</t>
  </si>
  <si>
    <t>Hộp 1 lọ 50 viên, Viên nang giải phóng chậm, uống</t>
  </si>
  <si>
    <t>VN-15428-12</t>
  </si>
  <si>
    <t>Egis Pharmaceuticals Private Limited Company - Hungary</t>
  </si>
  <si>
    <t>Công ty CP Dược phẩm Bách Niên</t>
  </si>
  <si>
    <t>Kali clorid 500mg/ 5ml</t>
  </si>
  <si>
    <t>Hộp 50 ống 5ml, dung dịch tiêm, tiêm</t>
  </si>
  <si>
    <t>VD-23599-15</t>
  </si>
  <si>
    <t xml:space="preserve">Posod </t>
  </si>
  <si>
    <t>Hộp 1 lọ, Dung dịch nhỏ mắt</t>
  </si>
  <si>
    <t>VN-18428-14</t>
  </si>
  <si>
    <t>Hanlim - Hàn Quốc</t>
  </si>
  <si>
    <t>Glucozinc S</t>
  </si>
  <si>
    <t>Hộp 30 gói x 5ml, Siro, Uống</t>
  </si>
  <si>
    <t>VD-26348-17</t>
  </si>
  <si>
    <t>Công ty cổ phần dược và vật tư y tế Bình Thuận - Việt Nam</t>
  </si>
  <si>
    <t>Siro Snapcef</t>
  </si>
  <si>
    <t>Hộp 1 chai x 100ml, Siro thuốc, uống</t>
  </si>
  <si>
    <t>VD-21199-14</t>
  </si>
  <si>
    <t>HD pharma - Việt Nam</t>
  </si>
  <si>
    <t>Zinc-Kid 
INMED</t>
  </si>
  <si>
    <t>VD-
18674-13</t>
  </si>
  <si>
    <t>Công ty CP
 Dược Phẩm Nam Hà,
 Việt Nam</t>
  </si>
  <si>
    <t>Kem bôi da Mycorozan</t>
  </si>
  <si>
    <t>Tube 12,5g, Kem bôi ngoài da</t>
  </si>
  <si>
    <t>VD-16794-12 CV gia hạn số 9442/QLD-ĐK ngày 05/7/2017</t>
  </si>
  <si>
    <t>Tube 5 g, Kem bôi ngoài da</t>
  </si>
  <si>
    <t>Fastum Gel 30gr 1's</t>
  </si>
  <si>
    <t>1 tuýp 30g/ hộp, Gel bôi ngoài da, Bôi ngoài da</t>
  </si>
  <si>
    <t>VN-12132-11</t>
  </si>
  <si>
    <t>A.Menarini Manufacturing and Logistics Service S.r.l - Ý-Ý</t>
  </si>
  <si>
    <t>Ketolerg</t>
  </si>
  <si>
    <t>VN-13335-11</t>
  </si>
  <si>
    <t>Samchundang, Hàn Quốc</t>
  </si>
  <si>
    <t>Bailuzym-Zn</t>
  </si>
  <si>
    <t>30 gói x 2g, thuốc bột, uống</t>
  </si>
  <si>
    <t>QLĐB-368-13</t>
  </si>
  <si>
    <t>Duphalac</t>
  </si>
  <si>
    <t>Hộp 20 gói x 15ml, Dung dịch uống, Uống</t>
  </si>
  <si>
    <t>VN-12829-11 
(Có Biên nhận hồ sơ đăng ký thuốc)</t>
  </si>
  <si>
    <t>Scolanzo 15</t>
  </si>
  <si>
    <t>Uống Hộp 2 vỉ x 7 viên</t>
  </si>
  <si>
    <t>VN-9736-10 CVGH 12004/QLD_ĐK ngày  28/6/2016</t>
  </si>
  <si>
    <t>Laboratorios Liconsa, S.A.- Spain</t>
  </si>
  <si>
    <t>VD-21314-14</t>
  </si>
  <si>
    <t>Calcilinat F50</t>
  </si>
  <si>
    <t>Hộp 1 lọ thuốc tiêm bột đông khô + 1 ống nước cất pha tiêm 5ml, tiêm</t>
  </si>
  <si>
    <t>VD-21242-14</t>
  </si>
  <si>
    <t>Calcilinat F100</t>
  </si>
  <si>
    <t>Hộp 1 lọ thuốc tiêm bột đông khô + 1 ống dung môi nước cất pha tiêm 10ml, tiêm</t>
  </si>
  <si>
    <t>VD-21824-14</t>
  </si>
  <si>
    <t>Capoluck</t>
  </si>
  <si>
    <t>50mg/ 5ml</t>
  </si>
  <si>
    <t xml:space="preserve">Hộp 05 ống x 5ml dung dịch tiêm </t>
  </si>
  <si>
    <t>VD-13540 -10</t>
  </si>
  <si>
    <t xml:space="preserve">Công ty CP Dược VTYT Hải Dương - Việt Nam </t>
  </si>
  <si>
    <t xml:space="preserve">Hộp 05 ống  x 10ml dung dịch tiêm </t>
  </si>
  <si>
    <t>VD-13541-10</t>
  </si>
  <si>
    <t>Ivis Levofloxacin</t>
  </si>
  <si>
    <t xml:space="preserve">25mg </t>
  </si>
  <si>
    <t xml:space="preserve">hộp 1 chai x 5ml, thuốc nhỏ mắt, nhỏ mắt </t>
  </si>
  <si>
    <t>VD-19817-13</t>
  </si>
  <si>
    <t>CTCP Dược Hậu Giang
Việt Nam</t>
  </si>
  <si>
    <t>chai</t>
  </si>
  <si>
    <t xml:space="preserve">Novocress Infusion </t>
  </si>
  <si>
    <t>5mg/ml</t>
  </si>
  <si>
    <t>Hộp 1 chai 100ml, Dung dịch truyền tĩnh mạch, Tiêm</t>
  </si>
  <si>
    <t>VN-17336-13</t>
  </si>
  <si>
    <t>PT. Novell Pharmaceutical Laboratories - Indonesia</t>
  </si>
  <si>
    <t>Asasea 500mg/100ml</t>
  </si>
  <si>
    <t>500g/ 100ml</t>
  </si>
  <si>
    <t>Hộp 1 túi 100 ml, Dung dịch tiêm truyền tĩnh mạch, Tiêm</t>
  </si>
  <si>
    <t>VD-25618-16</t>
  </si>
  <si>
    <t>LEVODAY 500</t>
  </si>
  <si>
    <t>Hộp 12 vỉ x 5 viên-Viên nén bao phim-Uống</t>
  </si>
  <si>
    <t>VN-13083-11 công văn 15285 /QLD-ĐK ngày 5/10/2012 về việc thay đổi địa điểm sản xuất và công văn số 3600/QLD-ĐK ngày 27/03/2017 về việc thay đổi cách ghi địa chỉ nhà sản xuất, thay đổi mẫu nhãn, thay đổi tờ hướng dẫn sử dụng và công văn 14212/QLD-ĐK ngày 27/07/2016 về việc gia hạn hiệu lực SĐK</t>
  </si>
  <si>
    <t>Levofloxacin Stada 500mg</t>
  </si>
  <si>
    <t>Hộp 2 vỉ x 7 viên nén bao phim, uống</t>
  </si>
  <si>
    <t>VD-24565-16</t>
  </si>
  <si>
    <t>Levomepromazin 25mg</t>
  </si>
  <si>
    <t>Uống, vỹ 10 viên</t>
  </si>
  <si>
    <t>VD-23457-15</t>
  </si>
  <si>
    <t>VN-13700-11</t>
  </si>
  <si>
    <t>Egis - Hungary</t>
  </si>
  <si>
    <t>Lidocain 40mg/ 2ml</t>
  </si>
  <si>
    <t>Hộp 100 ống 2ml, dung dịch tiêm, tiêm</t>
  </si>
  <si>
    <t>VD-23600-15</t>
  </si>
  <si>
    <t xml:space="preserve">LIDOCAIN </t>
  </si>
  <si>
    <t>Hộp 1 chai 38g, Khí dung, Dùng ngoài</t>
  </si>
  <si>
    <t>VN-9201-09</t>
  </si>
  <si>
    <t>Egis Pharmaceuticals Public Ltd., Co.
Hungary</t>
  </si>
  <si>
    <t>Lisiplus Stada 10mg/12,5mg</t>
  </si>
  <si>
    <t>Hộp 3 vỉ x 10 viên nén, uống</t>
  </si>
  <si>
    <t>VD 17766-12</t>
  </si>
  <si>
    <t>Công ty TNHH LD Stada - Việt Nam</t>
  </si>
  <si>
    <t>VD-16391-12 (Có giấy gia hạn)</t>
  </si>
  <si>
    <t xml:space="preserve">Lorytec 10 </t>
  </si>
  <si>
    <t>Hộp 1 vỉ x 10 viên, Viên nén, Uống</t>
  </si>
  <si>
    <t>VN-15187-12</t>
  </si>
  <si>
    <t>Delorbis Pharmaceuticals 
Ltd- Cyprus</t>
  </si>
  <si>
    <t>Lohatidin</t>
  </si>
  <si>
    <t>Uống, viên nén bao phim . Vỹ 10 viên.</t>
  </si>
  <si>
    <t>VD-22417-15</t>
  </si>
  <si>
    <t>Paragin 500mg</t>
  </si>
  <si>
    <t>Hộp 12 vỉ x 5 viên
Viên nang mềm
Uống</t>
  </si>
  <si>
    <t>VD - 23066 - 15</t>
  </si>
  <si>
    <t>CTCP DP Trường Thọ -VN</t>
  </si>
  <si>
    <t>Levelamy</t>
  </si>
  <si>
    <t>Hộp 2 vỉ x 5 ống 5ml Dung dịch tiêm.</t>
  </si>
  <si>
    <t>VD- 17807-12</t>
  </si>
  <si>
    <t>XN dược phẩm 120- Công ty CP Armephaco - Việt Nam</t>
  </si>
  <si>
    <t>Vin-hepa</t>
  </si>
  <si>
    <t>1000mg/5ml</t>
  </si>
  <si>
    <t>VD-24343-16</t>
  </si>
  <si>
    <t>Hepa-Merz</t>
  </si>
  <si>
    <t>Hộp 5 ống 10ml; Dung dịch đậm đặc pha tiêm truyền; Tiêm</t>
  </si>
  <si>
    <t>VN-17364-13</t>
  </si>
  <si>
    <t>B.Braun Melsungen AG, Đức</t>
  </si>
  <si>
    <t>Bloza</t>
  </si>
  <si>
    <t>Hộp 6 vỉ x 10 viên nén bao phim; Uống</t>
  </si>
  <si>
    <t>VN-11918-11</t>
  </si>
  <si>
    <t>Bluepharma Industria Farmaceutical S.A
Portugal</t>
  </si>
  <si>
    <t>Losar - Denk 100</t>
  </si>
  <si>
    <t>Hộp 28 viên, Viên nén, uống</t>
  </si>
  <si>
    <t>VN-17418-13</t>
  </si>
  <si>
    <t>Denk Pharma, Đức</t>
  </si>
  <si>
    <t>SaVi Losartan 100</t>
  </si>
  <si>
    <t>VD-16271-12</t>
  </si>
  <si>
    <t>Combizar Tab 3x10's</t>
  </si>
  <si>
    <t>50mg + 12.5mg</t>
  </si>
  <si>
    <t>Hộp 3 vỉ x 10 viên, Viên bao phim, Uống</t>
  </si>
  <si>
    <t>VD-16170-11</t>
  </si>
  <si>
    <t>Công Ty TNHH United  International Pharma -Việt Nam</t>
  </si>
  <si>
    <t>Forlax Pwd 10g 20's</t>
  </si>
  <si>
    <t>Hộp 20 gói, Bột pha dung dịch uống, Uống</t>
  </si>
  <si>
    <t>VN-16801-13</t>
  </si>
  <si>
    <t>Beaufour Ipsen Industrie-Pháp</t>
  </si>
  <si>
    <t>Mallote</t>
  </si>
  <si>
    <t>Hộp 10 vỉ x 10 viên, Viên nén nhai, uống</t>
  </si>
  <si>
    <t>VD-20412-14</t>
  </si>
  <si>
    <t>Trimafort</t>
  </si>
  <si>
    <t>800,4mg + 400mg + 80mg</t>
  </si>
  <si>
    <t>Hộp 20 gói x 10ml, Hỗn dịch, Uống</t>
  </si>
  <si>
    <t>VN-14658-12</t>
  </si>
  <si>
    <t>Suspengel</t>
  </si>
  <si>
    <t>0,4g+
0,8004g+0,08g</t>
  </si>
  <si>
    <t>hộp 20 gói x 10g, hỗn dịch uống</t>
  </si>
  <si>
    <t>VD-20872-
14</t>
  </si>
  <si>
    <t>Lahm</t>
  </si>
  <si>
    <t>Hộp 20 gói * 15g, hỗn dịch, uống</t>
  </si>
  <si>
    <t>VD-20361-13</t>
  </si>
  <si>
    <t>Antilox Forte</t>
  </si>
  <si>
    <t>Hộp 20, 50 gói Hỗn dịch, uống</t>
  </si>
  <si>
    <t>VD-26750-17</t>
  </si>
  <si>
    <t>Công ty CP Dược
 phẩm An Thiên- Việt Nam</t>
  </si>
  <si>
    <t>Magnesi sulfat Kabi 15%</t>
  </si>
  <si>
    <t>Hộp 50 ống x 10ml dung dịch thuốc, tiêm</t>
  </si>
  <si>
    <t>VD-19567-13</t>
  </si>
  <si>
    <t xml:space="preserve">Mannitol </t>
  </si>
  <si>
    <t>VD-23168-15</t>
  </si>
  <si>
    <t>Hộp/1 vỉ x 1 viên nén bao phim, uống</t>
  </si>
  <si>
    <t>VD-25614-16</t>
  </si>
  <si>
    <t>Bidilucil 500</t>
  </si>
  <si>
    <t>Hộp 1 lọ + 1 ống nước cất, Bột đông khô  pha tiêm, Tiêm</t>
  </si>
  <si>
    <t>VD-20667-14</t>
  </si>
  <si>
    <t>Golvaska</t>
  </si>
  <si>
    <t>36 tháng</t>
  </si>
  <si>
    <t>VD-9179-09</t>
  </si>
  <si>
    <t>XN 120 - Việt Nam</t>
  </si>
  <si>
    <t>Ecomin OD Injection</t>
  </si>
  <si>
    <t>Hộp 5 ống x 1ml, Dung dịch tiêm</t>
  </si>
  <si>
    <t>VN-18852-15</t>
  </si>
  <si>
    <t>M/s Windlas Biotech Ltd. -  Ấn Độ</t>
  </si>
  <si>
    <t>Meconer 500µg</t>
  </si>
  <si>
    <t>Hộp 10 vỉ x 10 viên nang, uống</t>
  </si>
  <si>
    <t>VD-15993-11</t>
  </si>
  <si>
    <t>Ecomin OD Tablet</t>
  </si>
  <si>
    <t>VN-19601-16</t>
  </si>
  <si>
    <t>Reumokam</t>
  </si>
  <si>
    <t>Hộp 5 ống x 1,5m, Dung dịch tiêm</t>
  </si>
  <si>
    <t>VN-15387-12</t>
  </si>
  <si>
    <t>Meloxicam 15mg/1.5ml</t>
  </si>
  <si>
    <t>Hộp 10 ống x 1,5 ml, dùng tiêm</t>
  </si>
  <si>
    <t>VD-19814-13</t>
  </si>
  <si>
    <t>CTCPD Danapha- VN</t>
  </si>
  <si>
    <t>Meloflam</t>
  </si>
  <si>
    <t>15 mg</t>
  </si>
  <si>
    <t>Hộp 2 vỉ x 10 viên, Viên nén, uống</t>
  </si>
  <si>
    <t>VN-12440-11</t>
  </si>
  <si>
    <t>Melorich</t>
  </si>
  <si>
    <t>Hộp/03 vỉ x 10 viên, viên nén, uống</t>
  </si>
  <si>
    <t>VN-9551-10
 (CV gia hạn 26306/QLD-ĐK 30/12/2016)</t>
  </si>
  <si>
    <t>Công ty TNHH Dược Phẩm Nhất Anh</t>
  </si>
  <si>
    <t>Moov 7.5</t>
  </si>
  <si>
    <t>Hộp 100 viên, Viên nén, uống</t>
  </si>
  <si>
    <t>VN-14514-12
(Đã có gia hạn)</t>
  </si>
  <si>
    <t>VD-16392-12 (Có giấy gia hạn)</t>
  </si>
  <si>
    <t xml:space="preserve">Itametazin </t>
  </si>
  <si>
    <t>Hộp 2 vỉ x 7 viên; Viên nén; Uống</t>
  </si>
  <si>
    <t>VN-17222-13</t>
  </si>
  <si>
    <t>Industria Farmaceutica Nova Argentia S.P.A - Italy</t>
  </si>
  <si>
    <t>Merugold I.V</t>
  </si>
  <si>
    <t>Hộp 10 lọ. Bột pha tiêm truyền tĩnh mạch. Tiêm, truyền</t>
  </si>
  <si>
    <t>VN-18267-14</t>
  </si>
  <si>
    <t>Mizapenem  1g</t>
  </si>
  <si>
    <t>VD-20774-14</t>
  </si>
  <si>
    <t>Pentasa</t>
  </si>
  <si>
    <t>Hộp 10 vỉ x 10 viên, Viên nén phóng thích chậm, Uống</t>
  </si>
  <si>
    <t>VN-19946-16</t>
  </si>
  <si>
    <t>Ferring International Center SA - Thụy Sỹ</t>
  </si>
  <si>
    <t>Panfor SR-1000</t>
  </si>
  <si>
    <t>VN-20187-16</t>
  </si>
  <si>
    <t>Meglucon 850mg</t>
  </si>
  <si>
    <t>Hộp 3 vỉ x 10 viên, viên nén bao phim, uống</t>
  </si>
  <si>
    <t>VN-20290-17</t>
  </si>
  <si>
    <t>Lek S.A, Ba Lan</t>
  </si>
  <si>
    <t>VN-15546-12</t>
  </si>
  <si>
    <t>Merck Sante s.a.s - France</t>
  </si>
  <si>
    <t>Indform 500</t>
  </si>
  <si>
    <t>Hộp 2*14 viên</t>
  </si>
  <si>
    <t>VN-10307-10 (CV gia hạn số: 11835/QLD-ĐK ngày10/8/2017)</t>
  </si>
  <si>
    <t>Ind-Swift Ltd. - India</t>
  </si>
  <si>
    <t>Glucofine 500mg</t>
  </si>
  <si>
    <t>Hộp 5 vỉ, 10 vỉ x 10 VBF, Viên nén bao phim, Uống</t>
  </si>
  <si>
    <t>VD-14844-11, gia hạn đến ngày 01/08/2018</t>
  </si>
  <si>
    <t>Panfor SR-500</t>
  </si>
  <si>
    <t>VN-20018-16</t>
  </si>
  <si>
    <t>Metovance</t>
  </si>
  <si>
    <t>Uống, H/3 vỉ x 10 viên nén dài bao phim</t>
  </si>
  <si>
    <t>VD-14990-11 CVGH 13938/QLD-ĐK</t>
  </si>
  <si>
    <t>Tyrozet Forte 850/5mg</t>
  </si>
  <si>
    <t>Hộp 10 Vỉ x 10 Viên nén dài bao phim, Uống</t>
  </si>
  <si>
    <t>VD-14377-11</t>
  </si>
  <si>
    <t>Công ty CPDP Phương Đông/ Việt Nam</t>
  </si>
  <si>
    <t>Dianorm-M</t>
  </si>
  <si>
    <t>VN-14275-11</t>
  </si>
  <si>
    <t>Micro Labs Limited - Ấn Độ</t>
  </si>
  <si>
    <t>Perglim M-1</t>
  </si>
  <si>
    <t>VN-10407-10</t>
  </si>
  <si>
    <t>Perglim M-2</t>
  </si>
  <si>
    <t>VN-10408-10</t>
  </si>
  <si>
    <t>Seocelis injection</t>
  </si>
  <si>
    <t>VN-16254-13</t>
  </si>
  <si>
    <t>Huons- Hàn Quốc</t>
  </si>
  <si>
    <t>Thuốc tiêm Unitrexates</t>
  </si>
  <si>
    <t>VN2-222-14</t>
  </si>
  <si>
    <t>Korea United Pharm. Inc. - Hàn Quốc</t>
  </si>
  <si>
    <t>Methyl prednisolon 4</t>
  </si>
  <si>
    <t>VD-22479-15</t>
  </si>
  <si>
    <t xml:space="preserve">Menison 4mg </t>
  </si>
  <si>
    <t>H/3 vỉ/10 viên nén - Uống</t>
  </si>
  <si>
    <t>VD-23842-15</t>
  </si>
  <si>
    <t>Methyl prednisolon 16</t>
  </si>
  <si>
    <t>VD-20763-14</t>
  </si>
  <si>
    <t>Vipredni 16mg</t>
  </si>
  <si>
    <t>10 vỉ x 10 viên, viên nén, uống</t>
  </si>
  <si>
    <t>VD-23334-15</t>
  </si>
  <si>
    <t>Methylprednisolon Sopharma</t>
  </si>
  <si>
    <t>Hộp 10 ống, Bột pha tiêm/truyền</t>
  </si>
  <si>
    <t>VN-19812-16</t>
  </si>
  <si>
    <t xml:space="preserve">Sopharma AD - Bulgaria </t>
  </si>
  <si>
    <t>Pamatase inj</t>
  </si>
  <si>
    <t>VN-12490-11</t>
  </si>
  <si>
    <t>Myungmoon Pharmaceutical Co., Ltd - Korea</t>
  </si>
  <si>
    <t>Soli-medon 40</t>
  </si>
  <si>
    <t>Hộp 1 lọ bột đông khô + 1 ống nước cất pha tiêm 1ml, tiêm</t>
  </si>
  <si>
    <t>VD-23146-15</t>
  </si>
  <si>
    <t>Dopegyt</t>
  </si>
  <si>
    <t>H/10 vỉ x 10 viên, Viên nén bao phim, Uống</t>
  </si>
  <si>
    <t>VN-13124-11</t>
  </si>
  <si>
    <t>Methyldopa 250mg</t>
  </si>
  <si>
    <t>VD-12216-10</t>
  </si>
  <si>
    <t>Primperan 10mg</t>
  </si>
  <si>
    <t>Hộp 2 vỉ x 20 viên, Viên nén, Đường uống</t>
  </si>
  <si>
    <t>VN-18878
-15</t>
  </si>
  <si>
    <t>Kanausin</t>
  </si>
  <si>
    <t>Hộp 02 vỉ x 20 viên nén, Uống</t>
  </si>
  <si>
    <t>VD-18969-13</t>
  </si>
  <si>
    <t>Vincomid</t>
  </si>
  <si>
    <t>Hộp 10 ống x 2ml dung dịch tiêm</t>
  </si>
  <si>
    <t>VD-21919-14</t>
  </si>
  <si>
    <t>VD-22175-15</t>
  </si>
  <si>
    <t>Trichopol</t>
  </si>
  <si>
    <t>500mg /100ml</t>
  </si>
  <si>
    <t>Hộp 1 túi PE 100ml, Dung dịch tiêm truyền</t>
  </si>
  <si>
    <t>VN - 18045 - 14</t>
  </si>
  <si>
    <t>Pharmaceutical Works Polpharma S.A - Poland (PIC/s -GMP;ICH)</t>
  </si>
  <si>
    <t>Metrogyl</t>
  </si>
  <si>
    <t>VN-18701-15 CV đính chính 13828/QLD-ĐK</t>
  </si>
  <si>
    <t>Unique Pharmaceutic al Laboratories- Ấn Độ</t>
  </si>
  <si>
    <t xml:space="preserve">Metronidazol Kabi  </t>
  </si>
  <si>
    <t>Hộp 1 chai nhựa x 100ml dung dịch tiêm truyền</t>
  </si>
  <si>
    <t>VD-26377-17</t>
  </si>
  <si>
    <t>CINDEM</t>
  </si>
  <si>
    <t>500mg
 +100mg</t>
  </si>
  <si>
    <t>Hộp 1 vỉ x 14 viên,Viên đặt âm đạo, Dùng ngoài</t>
  </si>
  <si>
    <t>VD-17242-12</t>
  </si>
  <si>
    <t xml:space="preserve">Công ty TNHH-Việt Nam
 1TV Sinh học y tế </t>
  </si>
  <si>
    <t>Methylergometrine</t>
  </si>
  <si>
    <t>145/QLD-KD</t>
  </si>
  <si>
    <t>Hyvaspin</t>
  </si>
  <si>
    <t>Hộp 50 ống 1ml, Dung dịch tiêm, Tiêm</t>
  </si>
  <si>
    <t>VN-15882-12</t>
  </si>
  <si>
    <t>Daewon Pharmaceutical - Hàn Quốc</t>
  </si>
  <si>
    <t>Micomedil</t>
  </si>
  <si>
    <t>2%/15g</t>
  </si>
  <si>
    <t>Hộp 01 tuýp 15g, Kem bôi ngoài da</t>
  </si>
  <si>
    <t>VN-18018-14</t>
  </si>
  <si>
    <t>Medochemie LTD. (Factory Cogols) - Cyprus</t>
  </si>
  <si>
    <t>VN-9837-10</t>
  </si>
  <si>
    <t>Milrinone 1mg/ml</t>
  </si>
  <si>
    <t>Hộp 2 x 5 ống tiêm 10ml, Dung dịch tiêm, Tiêm</t>
  </si>
  <si>
    <t>18495/QLD-KD ngày 29/9/2015</t>
  </si>
  <si>
    <t>Cenexi - Pháp</t>
  </si>
  <si>
    <t>Pgone</t>
  </si>
  <si>
    <t>Hộp 100 viên, Viên, uống</t>
  </si>
  <si>
    <t>VN-15403-12</t>
  </si>
  <si>
    <t>Pulse Pharmaceuticals Pvt. Ltd - Ấn Độ</t>
  </si>
  <si>
    <t>Morphini Sulfas Wzf 0.1% 2mg/2ml Spinal</t>
  </si>
  <si>
    <t>96/2016-N ngày 30/11/2016</t>
  </si>
  <si>
    <t>Warsaw - Ba Lan</t>
  </si>
  <si>
    <t>Morphin HCl 0.01g - 1ml</t>
  </si>
  <si>
    <t>Hộp 5 vỉ x 5 ống, Dung dịch tiêm</t>
  </si>
  <si>
    <t>VD-24315-16</t>
  </si>
  <si>
    <t>CN Vidipha - Việt Nam</t>
  </si>
  <si>
    <t>Morphin 30mg</t>
  </si>
  <si>
    <t>VD-19031-13</t>
  </si>
  <si>
    <t>Eftimoxin 0,5%</t>
  </si>
  <si>
    <t>Nhỏ mắt, dung dịch, lọ 5ml</t>
  </si>
  <si>
    <t>VD-20164-13</t>
  </si>
  <si>
    <t>Mikrobiel 400mg/250ml</t>
  </si>
  <si>
    <t>Hộp 1 chai, Dung dịch tiêm/truyền</t>
  </si>
  <si>
    <t>GPNK: 1687/QLD-KD ngày 02/02/2016</t>
  </si>
  <si>
    <t>Cooper S.A - Hy Lạp</t>
  </si>
  <si>
    <t>Aupiflox 400mg/250ml</t>
  </si>
  <si>
    <t>Hộp 1 túi 250ml, Dung dịch tiêm truyền tĩnh mạch, Tiêm</t>
  </si>
  <si>
    <t>VD-26727-17</t>
  </si>
  <si>
    <t xml:space="preserve">Túi </t>
  </si>
  <si>
    <t>Moxflo</t>
  </si>
  <si>
    <t>Hộp 1 chai 100ml. Dung dịch tiêm truyền. Tiêm truyền</t>
  </si>
  <si>
    <t>VN -16572-13</t>
  </si>
  <si>
    <t>Amanta Healthcare 
limited- India.</t>
  </si>
  <si>
    <t>Dexamoxi</t>
  </si>
  <si>
    <t>Hộp 1 ống 5ml, Dung dịch nhỏ mắt, nhỏ tai</t>
  </si>
  <si>
    <t>VD-26542-17</t>
  </si>
  <si>
    <t>Derimucin</t>
  </si>
  <si>
    <t>Dùng ngoài, thuốc mỡ dùng ngoài, tuýp 5g</t>
  </si>
  <si>
    <t>VD-22229-15</t>
  </si>
  <si>
    <t>Mitux E</t>
  </si>
  <si>
    <t>h/24 gói thuốc bột; uống</t>
  </si>
  <si>
    <t>VD-20578-14</t>
  </si>
  <si>
    <t>ACC 200mg</t>
  </si>
  <si>
    <t>Hộp 50 gói, thuốc bột, uống</t>
  </si>
  <si>
    <t>VN-11089-10 CV gia hạn số 19410/QLD-Đk ngày 06/10/2016</t>
  </si>
  <si>
    <t>Lindopharm GmbH.Xuất xưởng: Slutas Pharma GmbH - Đức, Đức</t>
  </si>
  <si>
    <t>Acetylcystein</t>
  </si>
  <si>
    <t>H/100gói/1g, thuốc bột, uống</t>
  </si>
  <si>
    <t>VD-21827-14</t>
  </si>
  <si>
    <t xml:space="preserve">Naloxone-hameln 0.4mg/ml </t>
  </si>
  <si>
    <t>VN-17327-13</t>
  </si>
  <si>
    <t>Naphazolin 0,05%</t>
  </si>
  <si>
    <t>2,5mg/ 5ml</t>
  </si>
  <si>
    <t>Hộp 20 lọ 5ml, thuốc nhỏ mũi</t>
  </si>
  <si>
    <t>VD-24802-16</t>
  </si>
  <si>
    <t xml:space="preserve">Natri bicarbonat 1,4%  </t>
  </si>
  <si>
    <t>Thùng 20 chai x 250ml dung dịch tiêm truyền</t>
  </si>
  <si>
    <t>VD-25877-16</t>
  </si>
  <si>
    <t>Optive</t>
  </si>
  <si>
    <t>Hộp 1 lọ 15ml, Dung dịch làm trơn mắt, Nhỏ mắt</t>
  </si>
  <si>
    <t>VN-4960-10
 (Có Biên nhận hồ sơ đăng ký thuốc)</t>
  </si>
  <si>
    <t>Allergan Sales, LLC - Mỹ</t>
  </si>
  <si>
    <t>Comthepharm</t>
  </si>
  <si>
    <t>100mg+2500IU+25mg+5mg+20mg</t>
  </si>
  <si>
    <t>Hộp 6 vỉ x 10 viên nang cứng, uống</t>
  </si>
  <si>
    <t>VD-17652-12</t>
  </si>
  <si>
    <t>Thephaco - Việt Nam</t>
  </si>
  <si>
    <t>Công ty Cổ phần Dược - VTYT Thanh Hóa (Thephaco)</t>
  </si>
  <si>
    <t>Tobiwel</t>
  </si>
  <si>
    <t>Hộp 10 vỉ x 10 viên, Viên nang mềm, Uống</t>
  </si>
  <si>
    <t>GC-0218-13</t>
  </si>
  <si>
    <t>VD-25161-16</t>
  </si>
  <si>
    <t>CTCPDP Hà Nội- VN</t>
  </si>
  <si>
    <t xml:space="preserve">Natri clorid 0,9%  </t>
  </si>
  <si>
    <t>VD-21954-14</t>
  </si>
  <si>
    <t xml:space="preserve">Natri clorid 0,9% </t>
  </si>
  <si>
    <t xml:space="preserve">0,9 %  x 500ml </t>
  </si>
  <si>
    <t>VD-16420-12
 (Có CV gia hạn hiệu lực SĐK)</t>
  </si>
  <si>
    <t xml:space="preserve">0,9 %  x 1000ml </t>
  </si>
  <si>
    <t>Chai 1000ml, Dung dịch truyền tĩnh mạch, Tiêm truyền</t>
  </si>
  <si>
    <t>VD-16420-12 
(Có CV gia hạn hiệu lực SĐK)</t>
  </si>
  <si>
    <t xml:space="preserve">Natri clorid 10% </t>
  </si>
  <si>
    <t>VD-23169-15</t>
  </si>
  <si>
    <t>Oremute 5</t>
  </si>
  <si>
    <t>520mg + 580mg + 300mg + 2700mg + 35mg</t>
  </si>
  <si>
    <t xml:space="preserve"> Hộp 50 Gói x 4,148g thuốc bột pha dung dịch, Uống</t>
  </si>
  <si>
    <t>QLĐB-459-14</t>
  </si>
  <si>
    <t xml:space="preserve">Oresol </t>
  </si>
  <si>
    <t>Thùng 100 gói x 27,9g thuốc bột, uống</t>
  </si>
  <si>
    <t>VD-13340-10</t>
  </si>
  <si>
    <t>Oresol 4,1g</t>
  </si>
  <si>
    <t>0,52g + 0,58g + 0,3g + 2,7g</t>
  </si>
  <si>
    <t>Hộp 40 gói x 4,1g thuốc bột, Uống</t>
  </si>
  <si>
    <t>VD-11926-10</t>
  </si>
  <si>
    <t>CETECO US- VN</t>
  </si>
  <si>
    <t>Công ty Cổ Phần Dược Trung Ương 3</t>
  </si>
  <si>
    <t>Fusdicream</t>
  </si>
  <si>
    <t>VD-14652-11 CV gia hạn số 10137/QLD-ĐK ngày 17/7/2017</t>
  </si>
  <si>
    <t>Hameron</t>
  </si>
  <si>
    <t>Hộp 1 lọ, Thuốc nhỏ mắt</t>
  </si>
  <si>
    <t>VN- 15585- 12</t>
  </si>
  <si>
    <t>Trahes 5mg</t>
  </si>
  <si>
    <t>Hộp 28 gói x 1g, Gói bột pha hỗn dịch, uống</t>
  </si>
  <si>
    <t>VD-23790-15</t>
  </si>
  <si>
    <t>Montemac 5</t>
  </si>
  <si>
    <t>Hộp 3*10 viên</t>
  </si>
  <si>
    <t>VN-19703-16</t>
  </si>
  <si>
    <t>Macleods Pharmaceuticals Ltd. - India</t>
  </si>
  <si>
    <t>Montemac 10</t>
  </si>
  <si>
    <t>VN-19702-16</t>
  </si>
  <si>
    <t>Nefolin</t>
  </si>
  <si>
    <t>VN-18368-14</t>
  </si>
  <si>
    <t>Medochemie LTD. (Central factory) - Cyprus</t>
  </si>
  <si>
    <t>Mepoly</t>
  </si>
  <si>
    <t>35mg+100.000IU + 10mg/10ml</t>
  </si>
  <si>
    <t>Hộp 1 lọ 10ml, Dung dịch nhỏ mắt, mũi, tai</t>
  </si>
  <si>
    <t>VD-21973-14</t>
  </si>
  <si>
    <t>MAXITROL 5ML 1'S</t>
  </si>
  <si>
    <t>0,1% + 3500IU/ml + 6000IU/ml</t>
  </si>
  <si>
    <t>Hộp 1 lọ 5ml, Hỗn dịch nhỏ mắt, Nhỏ mắt</t>
  </si>
  <si>
    <t>VN-10720-10 (có CV gia hạn hiệu lực SĐK)</t>
  </si>
  <si>
    <t>MAXITROL OINT  3.5G 1'S</t>
  </si>
  <si>
    <t>1% + 3500IU/g + 6000IU/g</t>
  </si>
  <si>
    <t>Hộp 1 tuýp 3,5g, Thuốc mỡ tra mắt, Tra mắt</t>
  </si>
  <si>
    <t>VN-12147-11 (có CV gia hạn hiệu lực SĐK)</t>
  </si>
  <si>
    <t>tuýp</t>
  </si>
  <si>
    <t>Dicortineff</t>
  </si>
  <si>
    <t>12500IU; 125IU; 5mg</t>
  </si>
  <si>
    <t>Hộp 1 lọ 5ml Hỗn dịch nhỏ mắt</t>
  </si>
  <si>
    <t>VN-13349-11</t>
  </si>
  <si>
    <t>Warsaw
Poland</t>
  </si>
  <si>
    <t xml:space="preserve">Neostigmine-hameln 0,5mg/ml </t>
  </si>
  <si>
    <t>VN-15323-12</t>
  </si>
  <si>
    <t>Nelcin 150</t>
  </si>
  <si>
    <t>Hộp 10 ống dung dịch tiêm</t>
  </si>
  <si>
    <t>VD-23088-15</t>
  </si>
  <si>
    <t>Lipovenoes 10% PLR 250ml 10's</t>
  </si>
  <si>
    <t>10%, 250ml</t>
  </si>
  <si>
    <t>Thùng 10 chai 250ml, Nhũ tương để tiêm truyền tĩnh mạch, Tiêm truyền tĩnh mạch (IV)</t>
  </si>
  <si>
    <t>VN-17439-13</t>
  </si>
  <si>
    <t>Nicardipine Aguettant 10mg/10ml</t>
  </si>
  <si>
    <t>10mg/
10ml</t>
  </si>
  <si>
    <t>Hộp 10 ống x 10ml, Dung dịch tiêm truyền tĩnh mạch, Tiêm truyền</t>
  </si>
  <si>
    <t>VN-19999-16</t>
  </si>
  <si>
    <t>Laboratoire Aguettant - Pháp</t>
  </si>
  <si>
    <t xml:space="preserve">Cordaflex </t>
  </si>
  <si>
    <t>Hộp 6 vỉ x 10 viên, Viên nén bao phim giải phóng chậm, uống</t>
  </si>
  <si>
    <t>VN-14666-12</t>
  </si>
  <si>
    <t>Nifedipin Hasan 20 Retard</t>
  </si>
  <si>
    <t>10 vỉ x 10 viên, viên nén bao phim tác dụng kéo dài, uống</t>
  </si>
  <si>
    <t>VD-16727-12</t>
  </si>
  <si>
    <t>Nikethamide Kabi 25%</t>
  </si>
  <si>
    <t>Hộp 5 ống x 1ml dung dịch thuốc, tiêm</t>
  </si>
  <si>
    <t>VD-23171-15</t>
  </si>
  <si>
    <t>Nimovac-V</t>
  </si>
  <si>
    <t>10mg /50ml</t>
  </si>
  <si>
    <t>Hộp 1 lọ 50 ml dung dịch tiêm truyền tĩnh mạch kèm dụng cụ truyền bằng PE</t>
  </si>
  <si>
    <t>VN-18714-15</t>
  </si>
  <si>
    <t>Pharmathen S.A - Hy Lạp</t>
  </si>
  <si>
    <t>Vinmotop</t>
  </si>
  <si>
    <t>VD-21405-14</t>
  </si>
  <si>
    <t>Reamberin</t>
  </si>
  <si>
    <t>Tiêm truyền, dung dịch tiêm truyền, chai 400ml</t>
  </si>
  <si>
    <t>VN-19527-15</t>
  </si>
  <si>
    <t>Scientific Technological Pharmaceutical Firm "Polysan", Ltd. - Russia</t>
  </si>
  <si>
    <t>Levonor 1mg/1ml</t>
  </si>
  <si>
    <t>VN-20116-16</t>
  </si>
  <si>
    <t>BFS-Noradrenaline 1mg</t>
  </si>
  <si>
    <t>VD-21778-14</t>
  </si>
  <si>
    <t>Noradrenaline Base Aguettant 1mg/ml</t>
  </si>
  <si>
    <t>1mg/ml</t>
  </si>
  <si>
    <t>Hộp 2 vỉ x 5 ống x 4ml, Dung dịch đậm đặc để tiêm hoặc tiêm truyền tĩnh mạch, Tiêm</t>
  </si>
  <si>
    <t>VN-20000-16</t>
  </si>
  <si>
    <t>Noradrenalin</t>
  </si>
  <si>
    <t>4mg/4ml</t>
  </si>
  <si>
    <t>Hộp 10 vỉ x 5 ống dung dịch tiêm</t>
  </si>
  <si>
    <t>VD-24342-16</t>
  </si>
  <si>
    <t>Sterile water for injection</t>
  </si>
  <si>
    <t>Hộp 50 ống, Dung môi pha tiêm</t>
  </si>
  <si>
    <t>VN-20165-16</t>
  </si>
  <si>
    <t>Euro med - Philippin</t>
  </si>
  <si>
    <t>Nước cất ống nhựa</t>
  </si>
  <si>
    <t>Hộp 50 ống x 10ml, Dung môi pha tiêm</t>
  </si>
  <si>
    <t>VD-21551-14</t>
  </si>
  <si>
    <t>Nước cất tiêm 5ml</t>
  </si>
  <si>
    <t>Hộp 50 ống x 5ml nước cất pha tiêm</t>
  </si>
  <si>
    <t>VD-19557-13</t>
  </si>
  <si>
    <t>Mycogynax</t>
  </si>
  <si>
    <t>200mg + 80mg + 100.000UI + 0,5mg</t>
  </si>
  <si>
    <t>Hộp 1vỉ xé x 12 viên nén đặt phụ khoa, Viên nén, Đặt Phụ Khoa</t>
  </si>
  <si>
    <t>VD-23186-15</t>
  </si>
  <si>
    <t>Ofloxacin 0,3%</t>
  </si>
  <si>
    <t>15mg/ 5ml</t>
  </si>
  <si>
    <t>VD-23602-15</t>
  </si>
  <si>
    <t>Goldoflo</t>
  </si>
  <si>
    <t>Túi 40ml, Dung dịch truyền tĩnh mạch, Truyền tĩnh mạch</t>
  </si>
  <si>
    <t>23888/QLD-KD</t>
  </si>
  <si>
    <t>InfoRLife SA - Thụy Sỹ</t>
  </si>
  <si>
    <t>VD-15909-11 (Có giấy gia hạn)</t>
  </si>
  <si>
    <t>Olmed 5mg</t>
  </si>
  <si>
    <t>Hộp 4 vỉ x 7 viên, viên nén bao phim, uống</t>
  </si>
  <si>
    <t>VN-17627-14</t>
  </si>
  <si>
    <t>Actavis Ltd  - Malta</t>
  </si>
  <si>
    <t>SaVi Olanzapine 10</t>
  </si>
  <si>
    <t>VD-16980-12</t>
  </si>
  <si>
    <t>OCID</t>
  </si>
  <si>
    <t>Hộp 10 vỉ x 10 viên-Viên nang cứng-Uống</t>
  </si>
  <si>
    <t>VN-10166-10 kèm quyết định số 3904/QLD-ĐK ngày 22/03/2011 về việc thay đổi hạn dùng và công văn số 2962/QLD-ĐK ngày 14/03/2017 về việc thay đổi cách ghi địa chỉ nhà sản xuất, thay đổi mẫu nhãn và hướng dẫn sử dụng và công văn số10138/QLD-ĐK ngày 17/07/2017 về việc gia hạn hiệu lực SĐK</t>
  </si>
  <si>
    <t>Kagasdine</t>
  </si>
  <si>
    <t>Hộp 10 vỉ x 10 viên nang vi hạt, Uống</t>
  </si>
  <si>
    <t>VD-16386-12 (Có giấy gia hạn)</t>
  </si>
  <si>
    <t>Alzole</t>
  </si>
  <si>
    <t>hộp 3 vỉ x 10 viên, viên nang cứng, uống</t>
  </si>
  <si>
    <t>VD-18381-
13</t>
  </si>
  <si>
    <t>Mocetrol</t>
  </si>
  <si>
    <t>Hộp 1 lọ +  ống dung môi, Bột pha tiêm, Tiêm</t>
  </si>
  <si>
    <t>VN-16248-13</t>
  </si>
  <si>
    <t>Demo S.A. Pharmaceutical Industry - Greece</t>
  </si>
  <si>
    <t>OCID IV</t>
  </si>
  <si>
    <t>Hộp 1 lọ và 1 ống nước cất pha tiệm-Bột đông khô pha tiêm + nước cất-Tiêm</t>
  </si>
  <si>
    <t>VN-9151-09 kèm công văn số 15086/QLD-ĐK ngày 23/12/2010 về việc thay đổi hạn dùng và công văn 19389/QLD-ĐK ngày 06/10/2016 về việc gia hạn hiệu lực SĐK</t>
  </si>
  <si>
    <t>Omevin</t>
  </si>
  <si>
    <t>Hộp 1 lọ bột + 1 ống nước cất 10ml pha tiêm; Hộp 10 lọ bột đông khô pha tiêm</t>
  </si>
  <si>
    <t>VD-25326-16</t>
  </si>
  <si>
    <t>lọ</t>
  </si>
  <si>
    <t>ONDA</t>
  </si>
  <si>
    <t>Hộp 1 ống 4ml, Dung dịch tiêm, Tiêm</t>
  </si>
  <si>
    <t>VN-19890-16</t>
  </si>
  <si>
    <t>Vianex S.A - Nhà máy A - Greece</t>
  </si>
  <si>
    <t>Ondavell</t>
  </si>
  <si>
    <t>Hộp 5 ống x 8mg/4mL dung dịch tiêm</t>
  </si>
  <si>
    <t>VN-14130-11</t>
  </si>
  <si>
    <t>PT Novell Pharmaceutical Laboratories - Indonesia</t>
  </si>
  <si>
    <t>Công ty TNHH Thương Mại Nam Đồng</t>
  </si>
  <si>
    <t>Ondansetron-BFS</t>
  </si>
  <si>
    <t>Hộp 10 ống x 4ml, Dung dịch tiêm</t>
  </si>
  <si>
    <t>VD-21552-14</t>
  </si>
  <si>
    <t>Sindoxplatin 50mg</t>
  </si>
  <si>
    <t>VN-17211-13</t>
  </si>
  <si>
    <t>Actavis Italy S.P.A - Italy</t>
  </si>
  <si>
    <t>Oxitan 50mg/10ml</t>
  </si>
  <si>
    <t>VN-20417-17</t>
  </si>
  <si>
    <t>O-Plat 50</t>
  </si>
  <si>
    <t>50mg/ 10ml</t>
  </si>
  <si>
    <t>Hộp 1 lọ/ Dung dịch đậm đặc pha tiêm/truyền</t>
  </si>
  <si>
    <t>GC-258-16</t>
  </si>
  <si>
    <t>Intas Pharmaceuticals Limited - Nhà đóng gói: Công ty CP DP TW1 (Việt Nam) - Ấn Độ</t>
  </si>
  <si>
    <t>Oxitan 100mg/20ml</t>
  </si>
  <si>
    <t>VN-20247-17</t>
  </si>
  <si>
    <t>Lyoxatin 100</t>
  </si>
  <si>
    <t>Hộp 1 lọ x 50ml dung dịch tiêm pha truyền tĩnh mạch</t>
  </si>
  <si>
    <t>VD-23141-15</t>
  </si>
  <si>
    <t>Oxaliplatin Medac</t>
  </si>
  <si>
    <t>Hộp 1 lọ, Bột đông khô pha truyền tĩnh mạch, tiêm truyền</t>
  </si>
  <si>
    <t>VN2-75-13</t>
  </si>
  <si>
    <t>Oncotec Pharma Produktion GmbH - Đức</t>
  </si>
  <si>
    <t xml:space="preserve">OXYTOCIN </t>
  </si>
  <si>
    <t>Hộp 100 ống 1 ml, Dung dịch tiêm</t>
  </si>
  <si>
    <t>VN-20167-16</t>
  </si>
  <si>
    <t>Vinphatoxin</t>
  </si>
  <si>
    <t>5UI/ 1ml</t>
  </si>
  <si>
    <t>VD-13532-10 (CV gia hạn số 13910/QLD-ĐK ngày 25/7/2016)</t>
  </si>
  <si>
    <t>Oxytocin Injection BP 10UI</t>
  </si>
  <si>
    <t>Hộp 10 ống 1ml, Dung dịch tiêm, Tiêm</t>
  </si>
  <si>
    <t>VN-9978-10 (kèm theo CV gia hạn SĐK: 7049/QLD-ĐK)</t>
  </si>
  <si>
    <t>Rotex - Đức</t>
  </si>
  <si>
    <t>10UI/ 1ml</t>
  </si>
  <si>
    <t>Hộp 5 vỉ x 10 ống; Hộp 10 ống x 1ml dung dịch tiêm</t>
  </si>
  <si>
    <t>VD-26323-17</t>
  </si>
  <si>
    <t>Paclitaxel Onkovis 6mg/ml</t>
  </si>
  <si>
    <t>Hộp 1 lọ 5ml, Dung dịch tiêm truyền, Tiêm truyền</t>
  </si>
  <si>
    <t>VN2-300-14</t>
  </si>
  <si>
    <t>Oncotec pharma Produktion GmbH - Germany</t>
  </si>
  <si>
    <t>Intaxel 30mg/5ml</t>
  </si>
  <si>
    <t>VN-14171-11</t>
  </si>
  <si>
    <t>Fresenius Kabi Oncology Ltd- Ấn Độ</t>
  </si>
  <si>
    <t>Canpaxel 30</t>
  </si>
  <si>
    <t>Hộp 1 lọ 5ml dung dịch tiêm</t>
  </si>
  <si>
    <t>VD-21631-14</t>
  </si>
  <si>
    <t>Intaxel 100mg/17ml</t>
  </si>
  <si>
    <t>VN-14170-11</t>
  </si>
  <si>
    <t xml:space="preserve">Pantostad 40 </t>
  </si>
  <si>
    <t>Hộp 4 vỉ x 7 viên, hộp 2 vỉ x 7 viên, hộp 3 vỉ x 10 viên, hộp 5 vỉ x 10 viên; Viên nén bao phim tan trong ruột; Uống.</t>
  </si>
  <si>
    <t>VD-18535-13</t>
  </si>
  <si>
    <t>Dogastrol 40mg</t>
  </si>
  <si>
    <t>Hộp 3 vỉ x 10 viên nén bao phim tan trong ruột, Uống</t>
  </si>
  <si>
    <t>VD-22618-15</t>
  </si>
  <si>
    <t>Công ty cổ phần SX-TM DP Đông Nam/ Việt Nam</t>
  </si>
  <si>
    <t>Ulceron</t>
  </si>
  <si>
    <t xml:space="preserve">Hộp 01 lọ; Hộp 10 lọ bột đông khô pha tiêm  </t>
  </si>
  <si>
    <t>VN-20256-17</t>
  </si>
  <si>
    <t>Anfarm hellas S.A - Hy Lạp</t>
  </si>
  <si>
    <t>Comenazol</t>
  </si>
  <si>
    <t>Hộp 1 lọ bột đông khô + 1 ống dung môi 10ml, tiêm</t>
  </si>
  <si>
    <t>VD-14685-11</t>
  </si>
  <si>
    <t>Paparin</t>
  </si>
  <si>
    <t xml:space="preserve">Hộp 50 ống x 2 ml dung dịch tiêm </t>
  </si>
  <si>
    <t>VD-20485-14</t>
  </si>
  <si>
    <t>PAPAVERIN 40mg</t>
  </si>
  <si>
    <t>Hộp 3vỉ 10 viên nén. Viên uống</t>
  </si>
  <si>
    <t>VD-22537-15</t>
  </si>
  <si>
    <t>Panalganeffer 150mg</t>
  </si>
  <si>
    <t>H/12gói/0,6g, thuốc bột sủi, uống</t>
  </si>
  <si>
    <t>VD-16523-12</t>
  </si>
  <si>
    <t>Hapacol 150</t>
  </si>
  <si>
    <t>h/24 gói thuốc bột sủi bọt; uống</t>
  </si>
  <si>
    <t>36 tháng  CV 411/QLD-ĐK ngày 11/1/2016</t>
  </si>
  <si>
    <t>VD-21137-14</t>
  </si>
  <si>
    <t>Biragan 150</t>
  </si>
  <si>
    <t>Hộp 2 vỉ x 5 viên thuốc đạn, đặt hậu môn</t>
  </si>
  <si>
    <t>VD-21236-14</t>
  </si>
  <si>
    <t>Hapacol 250</t>
  </si>
  <si>
    <t>36 tháng
CV 2305/QLD-ĐK ngày 9/2/2015</t>
  </si>
  <si>
    <t>VD-20558-14</t>
  </si>
  <si>
    <t>Maxedo Suspension 250mg 5ml x 30's</t>
  </si>
  <si>
    <t>30 gói/ hộp, Hỗn dịch uống, Uống</t>
  </si>
  <si>
    <t>VD-23420-15</t>
  </si>
  <si>
    <t>Công ty TNHH United International Pharma-Việt Nam</t>
  </si>
  <si>
    <t>Safetamol250</t>
  </si>
  <si>
    <t>Hộp 20 ống x 5ml, Dung dịch uống, Uống</t>
  </si>
  <si>
    <t>VD-25181-16</t>
  </si>
  <si>
    <t>Partamol Tab.</t>
  </si>
  <si>
    <t>Vỉ 10 Viên nén, uống</t>
  </si>
  <si>
    <t>VD-23978-15</t>
  </si>
  <si>
    <t>Vỉ 10 viên nén, uống</t>
  </si>
  <si>
    <t>VD-13269-10 CV gia hạn số 10137/QLD-ĐK ngày 17/7/2017</t>
  </si>
  <si>
    <t>Mypara 500</t>
  </si>
  <si>
    <t>Hộp 10vỉ x 10 viên nén bao phim, uống</t>
  </si>
  <si>
    <t>VD-21006-14</t>
  </si>
  <si>
    <t>Công ty CP SPM - Việt Nam</t>
  </si>
  <si>
    <t>Panalganeffer 500</t>
  </si>
  <si>
    <t>H/4v/4, viên nén sủi, uống</t>
  </si>
  <si>
    <t>VD-17904-12</t>
  </si>
  <si>
    <t>Paracetamol Bivid</t>
  </si>
  <si>
    <t>Hộp 20 lọ, Dung dịch tiêm/truyền</t>
  </si>
  <si>
    <t>VN -16186-13</t>
  </si>
  <si>
    <t>Sanavita, Đức</t>
  </si>
  <si>
    <t>Infulgan</t>
  </si>
  <si>
    <t>Hộp 1 chai,
Dung dịch tiêm truyền,
Tiêm truyền</t>
  </si>
  <si>
    <t>VN
-18485-14</t>
  </si>
  <si>
    <t>Yuria - Pharm Ltd
- Ukraine</t>
  </si>
  <si>
    <t>Công ty TNHH Dược phẩm Châu Á - Thái Bình Dương</t>
  </si>
  <si>
    <t>Paracetamol Kabi 1000</t>
  </si>
  <si>
    <t>VD-19568-13</t>
  </si>
  <si>
    <t>Goltakmin</t>
  </si>
  <si>
    <t>Uống, viên nang cứng. Vỹ 10 viên.</t>
  </si>
  <si>
    <t>VD-14653-11 CV gia hạn số 10137/QLD-ĐK ngày 17/7/2017</t>
  </si>
  <si>
    <t>Sedangen</t>
  </si>
  <si>
    <t>Hộp 10 vỉ x 10 viên nén, uống</t>
  </si>
  <si>
    <t>VD-10562-10  CV gia hạn số 10137/QLD-ĐK ngày 17/7/2017</t>
  </si>
  <si>
    <t>Panalganeffer Codein</t>
  </si>
  <si>
    <t>500mg
+ 30mg</t>
  </si>
  <si>
    <t>VD-17903-12</t>
  </si>
  <si>
    <t xml:space="preserve">viên </t>
  </si>
  <si>
    <t>Poltrapa</t>
  </si>
  <si>
    <t>VN-19318-15</t>
  </si>
  <si>
    <t>Polfarmex S.A Poland</t>
  </si>
  <si>
    <t>PEG GRAFEEL</t>
  </si>
  <si>
    <t>6mg/0.6ml</t>
  </si>
  <si>
    <t>Hộp chứa 1 bơm tiêm đóng sẵn thuốc 0,6ml-Dung dịch tiêm-Tiêm</t>
  </si>
  <si>
    <t>QLSP-0636-13 kèm công văn số 24217/ QLD-ĐK ngày 31/12/2015 về việc thay đổi qui cách đóng gói</t>
  </si>
  <si>
    <t>Dr.Reddy's Laboratories Ltd. -India</t>
  </si>
  <si>
    <t>Allipem 500mg</t>
  </si>
  <si>
    <t>Hộp 1 lọ/ Thuốc bột đông khô pha tiêm/truyền</t>
  </si>
  <si>
    <t>VN2-306-14</t>
  </si>
  <si>
    <t>Korea United Pharm.Inc - Hàn Quốc</t>
  </si>
  <si>
    <t>Alegysal</t>
  </si>
  <si>
    <t>Hộp 1 lọ 5ml, Dung dịch nhỏ mắt, Nhỏ mắt</t>
  </si>
  <si>
    <t>VN-17584-13</t>
  </si>
  <si>
    <t>Santen Pharmaceutical Co. Ltd.  - Nhật</t>
  </si>
  <si>
    <t>Pentofylline</t>
  </si>
  <si>
    <t>hộp 10 ống 5 ml Dung dịch tiêm</t>
  </si>
  <si>
    <t>21567/QLD-KD và 13400/QLD-KD</t>
  </si>
  <si>
    <t>Sopharma AD - Bulgaria</t>
  </si>
  <si>
    <t>Coversyl Tab 5mg 30's</t>
  </si>
  <si>
    <t>5 mg</t>
  </si>
  <si>
    <t>Hộp 1 lọ 30 viên, Viên nén bao phim, Uống</t>
  </si>
  <si>
    <t>VN-17087-13</t>
  </si>
  <si>
    <t>SaViDopril 4</t>
  </si>
  <si>
    <t xml:space="preserve"> 4mg</t>
  </si>
  <si>
    <t>VD-23011-15</t>
  </si>
  <si>
    <t>Periloz Plus 4mg/1,25mg</t>
  </si>
  <si>
    <t>Hộp 3 vỉ x 10 viên. Viên nén bao phim. Uống</t>
  </si>
  <si>
    <t>VN-15517-12</t>
  </si>
  <si>
    <t>Lek Pharmaceuticals d.d, - Slovenia</t>
  </si>
  <si>
    <t>Perigard-DF</t>
  </si>
  <si>
    <t>Hộp to x 10 hộp nhỏ x 1 vỉ x 10 viên, viên nén bao phim, Uống</t>
  </si>
  <si>
    <t>VN-19176-15</t>
  </si>
  <si>
    <t>Glenmark Pharmaceuticals Ltd, Ấn Độ</t>
  </si>
  <si>
    <t xml:space="preserve">Coperil plus </t>
  </si>
  <si>
    <t>v/30 h/30 viên nén; uống</t>
  </si>
  <si>
    <t>VD-23386-15</t>
  </si>
  <si>
    <t>Coveram 5-5 Tab 5mg/5mg 30's</t>
  </si>
  <si>
    <t>5mg; 5mg</t>
  </si>
  <si>
    <t>Hộp 1 lọ 30 viên, Viên nén, Uống</t>
  </si>
  <si>
    <t>VN-18635-15</t>
  </si>
  <si>
    <t>Servier (Ireland) Industries Ltd.-Ailen</t>
  </si>
  <si>
    <t>Dolcontral 50mg/ml 2ml</t>
  </si>
  <si>
    <t>40 tháng</t>
  </si>
  <si>
    <t>VN-11274-10
Gia hạn SĐK số 21033/QLD-ĐK Ngày 26/10/2016</t>
  </si>
  <si>
    <t>VD-26868-17</t>
  </si>
  <si>
    <t>Penicilin V kali 1.000.000 IU</t>
  </si>
  <si>
    <t>1.000.000 IU</t>
  </si>
  <si>
    <t>VD-17933-12</t>
  </si>
  <si>
    <t>Phentinil</t>
  </si>
  <si>
    <t>H/6 vỉ/10 viên nén - Uống</t>
  </si>
  <si>
    <t>VD-22603-15</t>
  </si>
  <si>
    <t>Công Ty Cổ Phần Pymepharco</t>
  </si>
  <si>
    <t>Fluximem injection</t>
  </si>
  <si>
    <t>40mg + 0,04mg/4ml</t>
  </si>
  <si>
    <t>Hộp 6 ống 4ml; Dung dịch tiêm; Tiêm</t>
  </si>
  <si>
    <t>VN-15182-12
Gia hạn SĐK số 7347/QLD-ĐK</t>
  </si>
  <si>
    <t>Nanjing Hencer Pharmaceutical Co. Ltd., Trung Quốc</t>
  </si>
  <si>
    <t>Vitamin K1</t>
  </si>
  <si>
    <t>Hộp 10 ống x 1 ml dung dịch tiêm; Tiêm</t>
  </si>
  <si>
    <t>VN-11675-11</t>
  </si>
  <si>
    <t>Fisiopharma SRL - Italy</t>
  </si>
  <si>
    <t>Vinphyton</t>
  </si>
  <si>
    <t>10 mg/ 1ml</t>
  </si>
  <si>
    <t>Hộp 5 vỉ x 10 ống x 1 ml dung dịch tiêm</t>
  </si>
  <si>
    <t>VD-12444-10 (CV gia hạn số 21801/QLD-ĐK ngày 07/11/2016)</t>
  </si>
  <si>
    <t>1mg/ 1ml</t>
  </si>
  <si>
    <t>VD-16307-12 (CV gia hạn số 2374/QLD-ĐK ngày 01/3/2017)</t>
  </si>
  <si>
    <t>ISOPTO CARPINE 2%  15ML 1'S</t>
  </si>
  <si>
    <t>2% x 15ml</t>
  </si>
  <si>
    <t>Hộp 1 lọ x 15ml, Dung dịch nhỏ mắt, Nhỏ mắt</t>
  </si>
  <si>
    <t>140/QLD-KD</t>
  </si>
  <si>
    <t>s.a Alcon Couvreur NV-Bỉ</t>
  </si>
  <si>
    <t xml:space="preserve">ARDUAN </t>
  </si>
  <si>
    <t>Hộp 25 lọ +25 ống dung môi, Bột pha tiêm , tiêm</t>
  </si>
  <si>
    <t>VN-19653-16</t>
  </si>
  <si>
    <t>Piperacillin Panpharma 1g</t>
  </si>
  <si>
    <t>Hộp 25 lọ, Bột pha tiêm, Tiêm</t>
  </si>
  <si>
    <t>250/QLD-KD</t>
  </si>
  <si>
    <t>Piperacilin 2g</t>
  </si>
  <si>
    <t>Hộp 1 lọ, hộp 10 lọ bột pha tiêm</t>
  </si>
  <si>
    <t>VD-26851-17</t>
  </si>
  <si>
    <t>Chi nhánh 3 - Công ty CP Dược phẩm Imexpharm tại Bình Dương, Việt Nam</t>
  </si>
  <si>
    <t>Carazotam</t>
  </si>
  <si>
    <t>2g + 0,25g</t>
  </si>
  <si>
    <t>Hộp 10 lọ bột, Bột pha tiêm truyền, Tiêm truyền</t>
  </si>
  <si>
    <t>VN-18858-15</t>
  </si>
  <si>
    <t>Mitim S.R.L - Italy</t>
  </si>
  <si>
    <t>Vitazovilin</t>
  </si>
  <si>
    <t>Hộp 10 lọ, thuốc bột pha tiêm, IM/IV</t>
  </si>
  <si>
    <t>VD-18409-13</t>
  </si>
  <si>
    <t>Uống, viên nang. Lọ 500 viên.</t>
  </si>
  <si>
    <t>VD-13270-10 CV gia hạn số 10137/QLD-ĐK ngày 17/7/2017</t>
  </si>
  <si>
    <t>Pracetam 800</t>
  </si>
  <si>
    <t>Hôp 9 vỉ x 10 viên nén, uống</t>
  </si>
  <si>
    <t>VD -18538-13</t>
  </si>
  <si>
    <t>Fuxacetam</t>
  </si>
  <si>
    <t>Uống, viên nén. Vỹ 10 viên.</t>
  </si>
  <si>
    <t>VD-16793-12</t>
  </si>
  <si>
    <t>Quibay</t>
  </si>
  <si>
    <t>1g/5ml</t>
  </si>
  <si>
    <t>Hộp 10 ống x 5 ml</t>
  </si>
  <si>
    <t>VN-15822-12</t>
  </si>
  <si>
    <t>HBM pharma s.r.o - Slovakia</t>
  </si>
  <si>
    <t>Lilonton Injection</t>
  </si>
  <si>
    <t>Hộp 10 ống x 5ml dung dịch tiêm, Tiêm</t>
  </si>
  <si>
    <t>VN-14367-11 (Giấy gia hạn SĐK số 26968/QLD-ĐK ngày 30/12/2016)</t>
  </si>
  <si>
    <t>BFS-Piracetam</t>
  </si>
  <si>
    <t>Hộp 20 ống x 5ml, Dung dịch tiêm</t>
  </si>
  <si>
    <t>VD-21549-14</t>
  </si>
  <si>
    <t>Quibay2g</t>
  </si>
  <si>
    <t>HBM pharma - Slovakia</t>
  </si>
  <si>
    <t>Injectam-S2g</t>
  </si>
  <si>
    <t>Hộp 2 vỉ x 5 ống 10ml, 
Dung dịch tiêm</t>
  </si>
  <si>
    <t>VD-18360-
13</t>
  </si>
  <si>
    <t>Pharbaco TWI-
Việt Nam</t>
  </si>
  <si>
    <t>Fepinram</t>
  </si>
  <si>
    <t>Hộp 4 ống x 15ml, Dung dịch tiêm bắp/tiêm tĩnh mạch, Tiêm</t>
  </si>
  <si>
    <t>VN-17570-13</t>
  </si>
  <si>
    <t>PT Ferron Par Pharmaceuticals - Indonesia</t>
  </si>
  <si>
    <t>Pilixitam</t>
  </si>
  <si>
    <t>4g/20ml</t>
  </si>
  <si>
    <t>Hộp 10 ống 20ml, dung dịch tiêm, tiêm</t>
  </si>
  <si>
    <t>VN-16544-13</t>
  </si>
  <si>
    <t>Memotropil</t>
  </si>
  <si>
    <t>Hộp 1 lọ 60ml Dung dịch tiêm truyền, tiêm hoặc truyền</t>
  </si>
  <si>
    <t>VN-15122-12</t>
  </si>
  <si>
    <t>Pharmaceutical Works "Polpharma" S.A-Ba Lan</t>
  </si>
  <si>
    <t>Hộp 1 chai 60ml, Dung dịch truyền tĩnh mạch, Tiêm</t>
  </si>
  <si>
    <t>VN-18435-14</t>
  </si>
  <si>
    <t>Mekotropyl 200mg/ml</t>
  </si>
  <si>
    <t>Hộp 1 chai 60ml, Dung dịch tiêm truyền</t>
  </si>
  <si>
    <t>VD-23182-15</t>
  </si>
  <si>
    <t>Cetampir plus</t>
  </si>
  <si>
    <t>400mg+25mg</t>
  </si>
  <si>
    <t>VD-25770-16</t>
  </si>
  <si>
    <t>Fabonxyl</t>
  </si>
  <si>
    <t>Hộp10 vỉ x 10 viên, viên nang cứng, uống</t>
  </si>
  <si>
    <t>VD-19797-13</t>
  </si>
  <si>
    <t>Công ty TNHH Một thành viên 120 Armephaco - Việt Nam</t>
  </si>
  <si>
    <t>Feldene Dispensible Tab 20mg 15's</t>
  </si>
  <si>
    <t>Hộp 1 lọ 15 viên, Viên nén phân rã, Uống</t>
  </si>
  <si>
    <t>VN-10466-10</t>
  </si>
  <si>
    <t>Pfizer PGM-Pháp</t>
  </si>
  <si>
    <t>SYSTANE ULTRA  5ML 1'S</t>
  </si>
  <si>
    <t>0,4% + 0,3%</t>
  </si>
  <si>
    <t>VN-19762-16</t>
  </si>
  <si>
    <t>Alcon Laboratories, Inc.-Mỹ</t>
  </si>
  <si>
    <t>Kalimate</t>
  </si>
  <si>
    <t>GC-0138-11</t>
  </si>
  <si>
    <t>Euvipharm - Việt Nam</t>
  </si>
  <si>
    <t>PVP - Iodine</t>
  </si>
  <si>
    <t xml:space="preserve">Hộp 1 lọ 20ml, Dung dịch dùng ngoài </t>
  </si>
  <si>
    <t>VD-15339-11 CV gia hạn số 24336/QLD-ĐK ngày 12/12/2016</t>
  </si>
  <si>
    <t xml:space="preserve">Hộp 1 lọ 100ml, Dung dịch dùng ngoài </t>
  </si>
  <si>
    <t xml:space="preserve">Hộp 1 lọ 200ml, Dung dịch dùng ngoài </t>
  </si>
  <si>
    <t>Hypravas20</t>
  </si>
  <si>
    <t>Hộp 6 vỉ x 10 viên, viên nén, uống</t>
  </si>
  <si>
    <t>VD-23585-15</t>
  </si>
  <si>
    <t>Công ty Cổ phần dược phẩm Me di sun - Việt Nam</t>
  </si>
  <si>
    <t>Hydrocolacyl</t>
  </si>
  <si>
    <t>Chai 500 viên nén, Uống</t>
  </si>
  <si>
    <t>VD-19386-13</t>
  </si>
  <si>
    <t>Moritius</t>
  </si>
  <si>
    <t>VD-19664-13</t>
  </si>
  <si>
    <t>Utrogestan 100mg Capsule 2x15's</t>
  </si>
  <si>
    <t>Hộp 2 vỉ x 15 viên , Viên nang mềm, uống, đặt âm đạo</t>
  </si>
  <si>
    <t>VN-19019-15</t>
  </si>
  <si>
    <t>Sản xuất bán thành phẩm: Capsugel Ploermel; Đóng gói, kiểm nghiệm và xuất xưởng: Besins Manufacturing Belgium-Pháp; đóng gói Bỉ</t>
  </si>
  <si>
    <t>Postcare 100</t>
  </si>
  <si>
    <t xml:space="preserve">Hộp 3 vỉ * 10 viên. Viên nang mềm. Uống. </t>
  </si>
  <si>
    <t>VD-24359-16</t>
  </si>
  <si>
    <t>Mediplantex - Việt Nam</t>
  </si>
  <si>
    <t>ALCAINE  0.5%  15ML 1'S</t>
  </si>
  <si>
    <t>0,5%</t>
  </si>
  <si>
    <t>Hộp 1 lọ 15ml, Dung dịch vô khuẩn nhỏ mắt, Nhỏ mắt</t>
  </si>
  <si>
    <t>VN-13473-11 (có CV gia hạn hiệu lực SĐK)</t>
  </si>
  <si>
    <t>Fresofol 1% Mct/Lct Inj 20ml 5's</t>
  </si>
  <si>
    <t>1%, 20ml</t>
  </si>
  <si>
    <t>Hộp 5 ống 20ml, Nhũ tương để tiêm hoặc tiêm truyền tĩnh mạch, Tiêm hoặc tiêm truyền tĩnh mạch (IV)</t>
  </si>
  <si>
    <t>VN-17438-13</t>
  </si>
  <si>
    <t>Propofol 1% Kabi</t>
  </si>
  <si>
    <t>Hộp 5 ống x 20ml nhũ tương tiêm hoặc tiêm truyền</t>
  </si>
  <si>
    <t>VN-12926-11 CV gia hạn số 22096/QLD-ĐK ngày 09/11/2016</t>
  </si>
  <si>
    <t>Fresenius Kabi Austria GmbH - Áo</t>
  </si>
  <si>
    <t>Propofol Injection BP (1% w/v) - Nirfol 1%</t>
  </si>
  <si>
    <t>0.2g/20ml</t>
  </si>
  <si>
    <t>Hộp to chứa 10 hộp nhỏ x 1 ống 20ml; nhũ dịch tiêm</t>
  </si>
  <si>
    <t>VN-19284-15</t>
  </si>
  <si>
    <t xml:space="preserve">Nirma Limited - India </t>
  </si>
  <si>
    <t>Dorocardyl 40mg</t>
  </si>
  <si>
    <t>Chai 100 VNE, Viên nén, Uống</t>
  </si>
  <si>
    <t>VD-25425-16</t>
  </si>
  <si>
    <t>Rieserstat</t>
  </si>
  <si>
    <t>VN-14969-12</t>
  </si>
  <si>
    <t>Lomapharm Rudolf Lohmann GmbH KG - Đức</t>
  </si>
  <si>
    <t>Propylthiouracil 50mg</t>
  </si>
  <si>
    <t>VD-17827-12</t>
  </si>
  <si>
    <t>Công ty Cổ phần Dược phẩm Nam Hà - Việt Nam</t>
  </si>
  <si>
    <t>Pyrazinamide 500mg</t>
  </si>
  <si>
    <t>Hộp 10vỉ x 10 viên nén, Viên nén, Uống</t>
  </si>
  <si>
    <t>VD-24414-16</t>
  </si>
  <si>
    <t>Naprozole-R</t>
  </si>
  <si>
    <t>VN-19509-15</t>
  </si>
  <si>
    <t>Naprod Life
 Sciences Pvt. Ltd.- Ấn Độ</t>
  </si>
  <si>
    <t>Barole 20</t>
  </si>
  <si>
    <t>VN-12574-11</t>
  </si>
  <si>
    <t xml:space="preserve">Hasec 10 </t>
  </si>
  <si>
    <t>h/24 gói thuốc bột ; uống</t>
  </si>
  <si>
    <t>VD-25500-16</t>
  </si>
  <si>
    <t>Vintex</t>
  </si>
  <si>
    <t>Hộp 2 vỉ x 5 ốngx 2ml dung dịch tiêm</t>
  </si>
  <si>
    <t>VD-18782-13</t>
  </si>
  <si>
    <t>VD-16394-12 (Có giấy gia hạn)</t>
  </si>
  <si>
    <t>Albis</t>
  </si>
  <si>
    <t>H/3 vỉ x 10 viên, Viên nén bao phim, Uống</t>
  </si>
  <si>
    <t>VN-13113-11</t>
  </si>
  <si>
    <t>Daewoong Pharm. Co., Ltd. - Hàn Quốc</t>
  </si>
  <si>
    <t xml:space="preserve">Relinide Tablets 1mg </t>
  </si>
  <si>
    <t>Hộp 120 viên, Viên, uống</t>
  </si>
  <si>
    <t>VN-14371-11</t>
  </si>
  <si>
    <t>Standard Chem. 
&amp; Pharm. Co., Ltd - Đài Loan</t>
  </si>
  <si>
    <t xml:space="preserve">Ringer Lactat </t>
  </si>
  <si>
    <t>VD-16422-12
 (Có CV gia hạn hiệu lực SĐK)</t>
  </si>
  <si>
    <t>Rileptid</t>
  </si>
  <si>
    <t>2 mg</t>
  </si>
  <si>
    <t>VN-16750-13</t>
  </si>
  <si>
    <t>Risdontab 2</t>
  </si>
  <si>
    <t>Hộp 5 vỉ x 10 viên bao film, uống</t>
  </si>
  <si>
    <t>VD-17338-12</t>
  </si>
  <si>
    <t xml:space="preserve">REDITUX </t>
  </si>
  <si>
    <t>Hộp 1 lọ x 10ml-Dung dịch đậm đặc để pha dung dịch tiêm truyền-Tiêm</t>
  </si>
  <si>
    <t>QLSP-861-15</t>
  </si>
  <si>
    <t>Rocuronium Kabi 10mg/ml Inj 10x5ml</t>
  </si>
  <si>
    <t>Hộp 10 lọ 5ml, Dung dịch tiêm, Truyền tĩnh mạch</t>
  </si>
  <si>
    <t>VN-18303-14</t>
  </si>
  <si>
    <t>ZYROVA 10</t>
  </si>
  <si>
    <t>VN-15258-12 kèm công văn số 16822/QLD-ĐK ngày 2/11/2012 và công văn số 1620/QLD-ĐK ngày 01/02/2016 về việc thay đổi cách ghi địa chỉ nhà sản xuất, thay đổi mẫu nhãn và nội dung tờ hướng dẫn sử dụng và công văn số10138/QLD-ĐK ngày 17/07/2017 về việc gia hạn hiệu lực SĐK</t>
  </si>
  <si>
    <t xml:space="preserve">Rotorlip 10 </t>
  </si>
  <si>
    <t>VD-24017-15</t>
  </si>
  <si>
    <t>Bioflora 100mg</t>
  </si>
  <si>
    <t>Hộp chứa 20 gói, Bột pha hỗn dịch uống, Uống</t>
  </si>
  <si>
    <t>VN-16392-13</t>
  </si>
  <si>
    <t>Biocodex - Pháp</t>
  </si>
  <si>
    <t>Normagut</t>
  </si>
  <si>
    <t>QLSP-823-14</t>
  </si>
  <si>
    <t>Ardeypharm GmbH - Đức</t>
  </si>
  <si>
    <t>Ventolin Neb Sol 2.5mg/2.5ml 6x5's</t>
  </si>
  <si>
    <t>2.5mg/ 2.5ml Salbutamol, Dùng cho máy khí dung</t>
  </si>
  <si>
    <t>Hộp 6 vỉ x 5 ống, Dung dịch dùng cho máy khí dung, Dùng cho máy khí dung</t>
  </si>
  <si>
    <t xml:space="preserve">VN-11572-10 </t>
  </si>
  <si>
    <t>GlaxoSmithKline Australia Pty Ltd-Úc</t>
  </si>
  <si>
    <t>Vinsalmol</t>
  </si>
  <si>
    <t xml:space="preserve"> 2,5mg/2,5ml</t>
  </si>
  <si>
    <t>Hộp 5 vỉ x 10 ống x 2,5ml dung dịch khí dung</t>
  </si>
  <si>
    <t>VD-23730-15</t>
  </si>
  <si>
    <t>Zensalbu nebules 5.0</t>
  </si>
  <si>
    <t>Hộp 10 ống x 2,5ml, Dung dịch dùng cho khí dung</t>
  </si>
  <si>
    <t>VD-21554-14</t>
  </si>
  <si>
    <t>Buto-Asma</t>
  </si>
  <si>
    <t>Hộp 1 bình xịt chứa 200 liều (10ml) + đầu xịt định liều, khí dung đã chia liều, dạng xịt</t>
  </si>
  <si>
    <t>VN-16442-13</t>
  </si>
  <si>
    <t>Laboratorio Aldo Union, S.A - Tây Ban Nha</t>
  </si>
  <si>
    <t xml:space="preserve">Salbutamol </t>
  </si>
  <si>
    <t>Tiêm, dung dịch tiêm</t>
  </si>
  <si>
    <t xml:space="preserve">36tháng </t>
  </si>
  <si>
    <t>VN- 16083-12</t>
  </si>
  <si>
    <t xml:space="preserve"> Warsaw Pharmaceutical
Works Polfa S.A  - Ba lan </t>
  </si>
  <si>
    <t>0,5mg/ 1ml</t>
  </si>
  <si>
    <t>Hộp 5 vỉ x 10 ống x 1ml dung dịch tiêm</t>
  </si>
  <si>
    <t>VD-26324-17</t>
  </si>
  <si>
    <t>Salbutamol Renaudin 5mg/5ml (0,1%)</t>
  </si>
  <si>
    <t>5mg/ 5ml (0,1%)</t>
  </si>
  <si>
    <t>Hộp 10 ống, hộp 100 ống dung dịch tiêm tĩnh mạch</t>
  </si>
  <si>
    <t>VN-16406-13</t>
  </si>
  <si>
    <t>Laboratoire Renaudin - Pháp</t>
  </si>
  <si>
    <t>Atisalbu</t>
  </si>
  <si>
    <t>Chai 60 ml 
Siro thuốc, uống</t>
  </si>
  <si>
    <t>VD- 25647-
16</t>
  </si>
  <si>
    <t xml:space="preserve">Combivent </t>
  </si>
  <si>
    <t>0,5mg + 2,5mg</t>
  </si>
  <si>
    <t>Hộp 10 lọ x 2,5ml, Dung dịch khí dung, Dạng hít</t>
  </si>
  <si>
    <t>VN-19797-16</t>
  </si>
  <si>
    <t>Laboratoire Unither - Pháp</t>
  </si>
  <si>
    <t>Globac-PM</t>
  </si>
  <si>
    <t xml:space="preserve"> Hộp 150 Viên nang mềm, uống</t>
  </si>
  <si>
    <t>VN-11548-10 CV gia hạn số 10138/QLD-Đk ngày 17/7/2017</t>
  </si>
  <si>
    <t>Cadila Healthcare Ltd- India</t>
  </si>
  <si>
    <t xml:space="preserve">Saferon </t>
  </si>
  <si>
    <t xml:space="preserve">Hộp 3 vỉ x 10 viên, viên nén nhai, nhai/uống </t>
  </si>
  <si>
    <t>VN-14181-11</t>
  </si>
  <si>
    <t>Glenmark  Pharmaceuticals Ltd- Ấn Độ</t>
  </si>
  <si>
    <t>Folihem</t>
  </si>
  <si>
    <t>VN-19441-15</t>
  </si>
  <si>
    <t>Remedica Ltd. -Cyprus</t>
  </si>
  <si>
    <t>Terfelic B9</t>
  </si>
  <si>
    <t>VD-18924-13</t>
  </si>
  <si>
    <t>Prodertonic</t>
  </si>
  <si>
    <t>H/10 vỉ x 10 viên Viên nang, uống</t>
  </si>
  <si>
    <t>VD-15495-11 (Có gia Hạn)</t>
  </si>
  <si>
    <t>Fe-FOLIC EXTRA</t>
  </si>
  <si>
    <t>Hộp 10 vỉ x 10 viên, viên nang mềm, Uống</t>
  </si>
  <si>
    <t>VD-18140-12</t>
  </si>
  <si>
    <t>Cty TNHH DP USA - N.I.C</t>
  </si>
  <si>
    <t>Ferlatum</t>
  </si>
  <si>
    <t>Hộp 10 lọ x 15ml, Dung dịch uống, Uống</t>
  </si>
  <si>
    <t>VN-14241-11 
(có CV gia hạn hiệu lực SĐK)</t>
  </si>
  <si>
    <t>Italfarmaco, S.A. (đóng gói tại: CIT s.r.l.) - Tây Ban Nha (đóng gói tại Ý)</t>
  </si>
  <si>
    <t>Ferrovin</t>
  </si>
  <si>
    <t>Hộp 01 vỉ x 05 ống x 5ml dung dịch tiêm tĩnh mạch, Tiêm</t>
  </si>
  <si>
    <t>VN-18143-14</t>
  </si>
  <si>
    <t>Rafarm S.A - Hy Lạp</t>
  </si>
  <si>
    <t>Zoloman 100</t>
  </si>
  <si>
    <t xml:space="preserve"> 100mg</t>
  </si>
  <si>
    <t>VD-13476-10</t>
  </si>
  <si>
    <t>OPV - Việt Nam</t>
  </si>
  <si>
    <t xml:space="preserve">Sevoflurane </t>
  </si>
  <si>
    <t>Chai nhôm 250ml, Chất lỏng dễ bay hơi dùng đường hít để gây mê 100%, Dạng hít</t>
  </si>
  <si>
    <t>VN-18162-14</t>
  </si>
  <si>
    <t>Espumisan Cap 40mg 2x25's</t>
  </si>
  <si>
    <t>Hộp 2 vỉ x 25 viên nang mềm, viên nang mềm, Uống</t>
  </si>
  <si>
    <t>VN-14925-12</t>
  </si>
  <si>
    <t>Catalent Germany Eberbach GmbH-Đức</t>
  </si>
  <si>
    <t>Simvahexal Tab. 10mg</t>
  </si>
  <si>
    <t>Hộp 10 vỉ x 10 viên, viên nén, uống</t>
  </si>
  <si>
    <t>VN-18322-14</t>
  </si>
  <si>
    <t>Salutas Pharma GmbH, Đức</t>
  </si>
  <si>
    <t>Simvapol</t>
  </si>
  <si>
    <t>Hộp 3 vỉ x 10 viên, Viên nén bao phim, Uống</t>
  </si>
  <si>
    <t>VN-17569-13</t>
  </si>
  <si>
    <t>Polfarmex S.A - Poland</t>
  </si>
  <si>
    <t>Simvastatin 20mg</t>
  </si>
  <si>
    <t>Hộp 1 vỉ, 10 vỉ x 14 VBF, Viên nén dài bao phim, Uống</t>
  </si>
  <si>
    <t>VD-19636-13</t>
  </si>
  <si>
    <t>Meyersiliptin 50</t>
  </si>
  <si>
    <t>VD-27415-17</t>
  </si>
  <si>
    <t>CTLD Meyer - BPC- VN</t>
  </si>
  <si>
    <t>Somargen</t>
  </si>
  <si>
    <t>H/ 1 lọ Bột đông khô pha tiêm + 1 ống dung môi</t>
  </si>
  <si>
    <t>VN-16163-13</t>
  </si>
  <si>
    <t>Anfarm Hellas S.A.- Hy Lạp</t>
  </si>
  <si>
    <t>Sorbitol 3%</t>
  </si>
  <si>
    <t>3%/ 5 lit</t>
  </si>
  <si>
    <t>Hòm 4 can x 5 lít; dung dịch rửa nội soi bàng quang</t>
  </si>
  <si>
    <t>VD-18005-12</t>
  </si>
  <si>
    <t>Sorbitol 5g</t>
  </si>
  <si>
    <t>Hộp 20 gói x 5g, uống</t>
  </si>
  <si>
    <t>VD-25582-16</t>
  </si>
  <si>
    <t>Sathom</t>
  </si>
  <si>
    <t xml:space="preserve">5g + 0,72g </t>
  </si>
  <si>
    <t>Hộp 10 tuýp 10 gam, Gel thụt trực tràng</t>
  </si>
  <si>
    <t>VD-22622-15</t>
  </si>
  <si>
    <t>Rovas 0.75M</t>
  </si>
  <si>
    <t>750.000 IU</t>
  </si>
  <si>
    <t>h/24 gói thuốc bột pha hỗn dịch ; uống</t>
  </si>
  <si>
    <t>VD-21142-14</t>
  </si>
  <si>
    <t>Spiramycin 1,5MIU</t>
  </si>
  <si>
    <t>1.500.000 UI</t>
  </si>
  <si>
    <t>VD-17182-12 (Có giấy gia hạn)</t>
  </si>
  <si>
    <t>Kamydazol</t>
  </si>
  <si>
    <t xml:space="preserve">750.000UI + 125mg </t>
  </si>
  <si>
    <t>VD-25708-16</t>
  </si>
  <si>
    <t>VEROSPIRON 25mg</t>
  </si>
  <si>
    <t>Hộp 1Vỉ x 20 viên, Viên nén, Uống</t>
  </si>
  <si>
    <t>VN-16485-13</t>
  </si>
  <si>
    <t>Mezathion</t>
  </si>
  <si>
    <t>VD-25178-16</t>
  </si>
  <si>
    <t>Ventinat 1g</t>
  </si>
  <si>
    <t>Hộp 50 gói dạng hạt cốm x 1g, uống</t>
  </si>
  <si>
    <t>VN-16235-13</t>
  </si>
  <si>
    <t>KRKA, d.d., Novo mesto - Slovenia</t>
  </si>
  <si>
    <t>H/ 1 tube Kem bôi ngoài da</t>
  </si>
  <si>
    <t>VD-12462-10 (Có gia hạn)</t>
  </si>
  <si>
    <t>Biztolbaby</t>
  </si>
  <si>
    <t>Hộp 10 gói, Thuốc bột, uống</t>
  </si>
  <si>
    <t>VD-27276-17</t>
  </si>
  <si>
    <t>CTCP Hóa dược- VN</t>
  </si>
  <si>
    <t>Hatiseptol</t>
  </si>
  <si>
    <t>Lọ 200 Viên nén, uống</t>
  </si>
  <si>
    <t>VD-13728-11 CV gia hạn số 10137/QLD-ĐK ngày 17/7/2017</t>
  </si>
  <si>
    <t xml:space="preserve">Sepmin </t>
  </si>
  <si>
    <t>Hộp 1 lọ 100ml, Hỗn dịch, uống</t>
  </si>
  <si>
    <t>VN-14578-12</t>
  </si>
  <si>
    <t>Macter International (Pvt) Ltd. - Pakistan</t>
  </si>
  <si>
    <t>Dogtapine</t>
  </si>
  <si>
    <t>VD-25705-16</t>
  </si>
  <si>
    <t>Sumamigren 50</t>
  </si>
  <si>
    <t>VN-14313-11</t>
  </si>
  <si>
    <t>Pharmaceutical Works Polpharma S.A. - Poland</t>
  </si>
  <si>
    <t>Suxamethonium Chloride</t>
  </si>
  <si>
    <t>VN-16040-12</t>
  </si>
  <si>
    <t>Chamcromus 0,03%</t>
  </si>
  <si>
    <t>Thuốc mỡ, dùng ngoài da 5g</t>
  </si>
  <si>
    <t>VD-26293-17</t>
  </si>
  <si>
    <t>Chamcromus 0,1%</t>
  </si>
  <si>
    <t>VD-26294-17</t>
  </si>
  <si>
    <t>Levistel 40</t>
  </si>
  <si>
    <t>Hộp 4 vỉ * 7 viên, viên nén, uống</t>
  </si>
  <si>
    <t>VN-20430-17</t>
  </si>
  <si>
    <t>Laboratorios Lesvi, S.L - Spain</t>
  </si>
  <si>
    <t>Tellzy 40</t>
  </si>
  <si>
    <t>Hộp 30 viên, Viên nén, uống</t>
  </si>
  <si>
    <t>VN-18780-15</t>
  </si>
  <si>
    <t>MSN Laboratories Private Ltd. - India</t>
  </si>
  <si>
    <t>Actelsar 80mg</t>
  </si>
  <si>
    <t>21159/QLD-KD</t>
  </si>
  <si>
    <t>Actavis Ltd.  - Malta</t>
  </si>
  <si>
    <t xml:space="preserve">Micardis Plus </t>
  </si>
  <si>
    <t>Hộp 3 vỉ x 10 viên, Viên nén, Uống</t>
  </si>
  <si>
    <t>VN-16587-13</t>
  </si>
  <si>
    <t>Boehringer Ingelheim Pharma GmbH &amp; Co. KG. - Đức</t>
  </si>
  <si>
    <t>Telzid 40/12.5</t>
  </si>
  <si>
    <t>Hộp 6 vỉ x 10 viên, viên nén, uống</t>
  </si>
  <si>
    <t>VD-23592-15</t>
  </si>
  <si>
    <t>Tenfovix</t>
  </si>
  <si>
    <t>H/3 vỉ/10 viên nén bao phim - Uống</t>
  </si>
  <si>
    <t>VD-20041-13</t>
  </si>
  <si>
    <t>Babycanyl</t>
  </si>
  <si>
    <t>( 1,5+66,5) mg/5ml</t>
  </si>
  <si>
    <t xml:space="preserve">Hộp 1 lọ 60ml. Siro. Đường uống </t>
  </si>
  <si>
    <t>VD-18278-13</t>
  </si>
  <si>
    <t>Hataphar - Việt Nam</t>
  </si>
  <si>
    <t>Glypressin</t>
  </si>
  <si>
    <t>0,86mg (1mg)</t>
  </si>
  <si>
    <t>Hộp 1 lọ bột đông khô và 1 ống dung môi 5ml, Bột đông khô để pha tiêm tĩnh mạch, Tiêm</t>
  </si>
  <si>
    <t>VN-19154-15</t>
  </si>
  <si>
    <t xml:space="preserve">Ferring GmbH  - Đức </t>
  </si>
  <si>
    <t>Sustanon 250 inj 250mg 1ml 1's</t>
  </si>
  <si>
    <t>250mg (30mg, 60mg, 100mg, 60mg)</t>
  </si>
  <si>
    <t>Hộp 1 lọ 1ml, Dung dịch tiêm, Tiêm bắp (IM)</t>
  </si>
  <si>
    <t>VN-16519-13</t>
  </si>
  <si>
    <t>N.V. Organon-Hà Lan</t>
  </si>
  <si>
    <t>Tetracyclin 1%</t>
  </si>
  <si>
    <t>Thuốc mỡ tra mắt, H/100 tube 5 gam</t>
  </si>
  <si>
    <t>VD-24846-16</t>
  </si>
  <si>
    <t>Theostat L.P 100mg</t>
  </si>
  <si>
    <t>Hộp chứa 30 viên nén bao phim đóng vỉ (PVC-Aluminium), Viên nén bao phim giải phóng chậm, Uống</t>
  </si>
  <si>
    <t>VN-14339-11
 (Có CV gia hạn hiệu lực SĐK)</t>
  </si>
  <si>
    <t>Thyrozol 5mg</t>
  </si>
  <si>
    <t>VN-15090-12</t>
  </si>
  <si>
    <t>Merck KGaA - Germany</t>
  </si>
  <si>
    <t xml:space="preserve">Sciomir </t>
  </si>
  <si>
    <t>Hộp 6 ống 2ml; Dung dịch tiêm; Tiêm</t>
  </si>
  <si>
    <t>VN-16109-13</t>
  </si>
  <si>
    <t>Laboratorio Farmaceutico C.T S.r.l - Italy</t>
  </si>
  <si>
    <t>Spamorin Injection</t>
  </si>
  <si>
    <t>Hộp 6 ống x 2 ml, Dung dịch, tiêm bắp</t>
  </si>
  <si>
    <t>VN-19231-15</t>
  </si>
  <si>
    <t>M.J. Biopharm Pvt., Ltd - Ấn Độ</t>
  </si>
  <si>
    <t xml:space="preserve">BUSFAN 4 </t>
  </si>
  <si>
    <t>Hộp 3 vỉ x 10 viên nén bao phim; uống</t>
  </si>
  <si>
    <t>VD-23867-15</t>
  </si>
  <si>
    <t>THYFACIN</t>
  </si>
  <si>
    <t>1.6mg</t>
  </si>
  <si>
    <t>Hộp 2 lọ + 2 ống nước cất</t>
  </si>
  <si>
    <t>VD-19954-13</t>
  </si>
  <si>
    <t>Công ty  CP Dược Phẩm TW 1 (Pharbaco) - Việt Nam</t>
  </si>
  <si>
    <t>Stablon 12,5mg</t>
  </si>
  <si>
    <t>Hộp 2 vỉ x 15 viên,viên nén bao phim, Đường uống</t>
  </si>
  <si>
    <t>VN-14727-12</t>
  </si>
  <si>
    <t>Servier - Pháp</t>
  </si>
  <si>
    <t xml:space="preserve">Combikit </t>
  </si>
  <si>
    <t>1,5g + 0,1g</t>
  </si>
  <si>
    <t>VD-16930-12
(CV gia hạn số: 11385/QLD-ĐK; ngày 03/8/2017)</t>
  </si>
  <si>
    <t>Volulyte IV 6% 1's</t>
  </si>
  <si>
    <t>6%, 500ml</t>
  </si>
  <si>
    <t>Túi Polyolefine (freeflex 500ml), Dung dịch truyền, Tiêm truyền</t>
  </si>
  <si>
    <t>VN-19956-16</t>
  </si>
  <si>
    <t>Fresenius Kabi Deutschland GmbH-Đức</t>
  </si>
  <si>
    <t>Nakonol</t>
  </si>
  <si>
    <t>Hộp 1 chai 100ml Dung dịch,  truyền tĩnh mạch</t>
  </si>
  <si>
    <t>VN- 19399-15</t>
  </si>
  <si>
    <t>Shijiazhuang No.4 Pharmaceutical Co., Ltd - China</t>
  </si>
  <si>
    <t>Sindazol Intravenous Infusion</t>
  </si>
  <si>
    <t>VN-20100-16</t>
  </si>
  <si>
    <t>Taiwan Biotech, Taiwan</t>
  </si>
  <si>
    <t xml:space="preserve">Tinidazol Kabi </t>
  </si>
  <si>
    <t>VD-19570-13</t>
  </si>
  <si>
    <t>VD-22177-15</t>
  </si>
  <si>
    <t>Tobrin</t>
  </si>
  <si>
    <t>0.3% 5ml</t>
  </si>
  <si>
    <t>Hộp 1 lọ, dung dịch nhỏ mắt</t>
  </si>
  <si>
    <t>VN-10714-10</t>
  </si>
  <si>
    <t>Balkanpharma Razgrad AD, Bulgaria</t>
  </si>
  <si>
    <t>Biracin-E</t>
  </si>
  <si>
    <t>Hộp 1 lọ 5ml dung dịch nhỏ mắt</t>
  </si>
  <si>
    <t>VD-23135-15</t>
  </si>
  <si>
    <t>Bralcib Eye Drops</t>
  </si>
  <si>
    <t>Hộp 1 lọ x 10ml, Dung dịch nhỏ mắt</t>
  </si>
  <si>
    <t>VN-15214-12 (kèm theo CV gia hạn SĐK: 11192/QLD-ĐK)</t>
  </si>
  <si>
    <t>Atco Labs - Pakistan</t>
  </si>
  <si>
    <t>Medphatobra 80</t>
  </si>
  <si>
    <t>80mg/ 2ml</t>
  </si>
  <si>
    <t>Hộp 10 ống x 2ml, dung dịch tiêm bắp</t>
  </si>
  <si>
    <t>VN-19091-15</t>
  </si>
  <si>
    <t>Medphano Arzneimittel GmbH, Đức</t>
  </si>
  <si>
    <t>Gramtob</t>
  </si>
  <si>
    <t>Hộp 1 vỉ x 10 ống 
Thuốc tiêm</t>
  </si>
  <si>
    <t>VD-13506-
10  
 (có CV gia hạn hiệu lực SĐK)</t>
  </si>
  <si>
    <t>Dex-Tobrin</t>
  </si>
  <si>
    <t>0.3%, 0.1% 5ml</t>
  </si>
  <si>
    <t>Hộp 1 lọ, hỗn dịch nhỏ mắt</t>
  </si>
  <si>
    <t>VN-16553-13</t>
  </si>
  <si>
    <t>Pandex</t>
  </si>
  <si>
    <t>VD-19200-13</t>
  </si>
  <si>
    <t>CTCP Dược khoa - Việt Nam</t>
  </si>
  <si>
    <t>TOBRADEX OINT  3.5G 1'S</t>
  </si>
  <si>
    <t>0,3% + 0,1%</t>
  </si>
  <si>
    <t>VN-9922-10  (có CV gia hạn hiệu lực SĐK)</t>
  </si>
  <si>
    <t>Grandaxin</t>
  </si>
  <si>
    <t>H/2 vỉ x 10 viên, Viên nén, Uống</t>
  </si>
  <si>
    <t>VN-15893-12</t>
  </si>
  <si>
    <t>Myderison 50</t>
  </si>
  <si>
    <t>VN-5517-10</t>
  </si>
  <si>
    <t>Meditop - Hungary</t>
  </si>
  <si>
    <t>Midopeson</t>
  </si>
  <si>
    <t>Hộp 3 vỉ x 10 viên, viên nén  bao phim, uống</t>
  </si>
  <si>
    <t>VD-19879-13</t>
  </si>
  <si>
    <t>MYDOCALM 150</t>
  </si>
  <si>
    <t>Hộp 3Vỉ x 10 viên, Viên nén bao phim, Uống</t>
  </si>
  <si>
    <t>VN-17953-14</t>
  </si>
  <si>
    <t>Medsamic</t>
  </si>
  <si>
    <t>Hộp 2 vỉ x 5 ống; Dung dịch tiêm; Truyền</t>
  </si>
  <si>
    <t>VN-10399-10</t>
  </si>
  <si>
    <t>Medochemie Ltd - Ampoule Injectable Facility - Cyprus</t>
  </si>
  <si>
    <t>BFS-Tranexamic</t>
  </si>
  <si>
    <t>VD-21550-14</t>
  </si>
  <si>
    <t>Medsamic 500mg/5ml</t>
  </si>
  <si>
    <t>Hộp 2 vỉ x 5 ống 5ml; Dung dịch tiêm; Truyền</t>
  </si>
  <si>
    <t>VN-19493-15</t>
  </si>
  <si>
    <t>Toxaxine 500mg Inj</t>
  </si>
  <si>
    <t>Hộp 10 ống 5ml, Dung dịch tiêm, Tiêm</t>
  </si>
  <si>
    <t>VN-20059-16</t>
  </si>
  <si>
    <t>Daihan Pharm. Co., Ltd - Korea</t>
  </si>
  <si>
    <t>Cammic</t>
  </si>
  <si>
    <t>500 mg/ 5ml</t>
  </si>
  <si>
    <t>VD-23729-15</t>
  </si>
  <si>
    <t>TRAVATAN 2.5ML 1'S</t>
  </si>
  <si>
    <t>0,04mg/ml</t>
  </si>
  <si>
    <t>Hộp 1 lọ 2,5ml, Dung dịch thuốc nhỏ mắt, Nhỏ mắt</t>
  </si>
  <si>
    <t>VN-15190-12</t>
  </si>
  <si>
    <t>Agi-calci</t>
  </si>
  <si>
    <t>Hộp/30 gói 1,75g thuốc bột, uống</t>
  </si>
  <si>
    <t>VD-22789-15</t>
  </si>
  <si>
    <t>Danapha-Trihex 2</t>
  </si>
  <si>
    <t>Hộp 5 vỉ x 20 viên nén, uống</t>
  </si>
  <si>
    <t>VD-14177-11
Gia hạn đến 12/12/2017. Số CV 24337/QLD-ĐK</t>
  </si>
  <si>
    <t>Metazydyna</t>
  </si>
  <si>
    <t>Hộp 2 vỉ x 30 viên, Viên nén bao phim, Uống</t>
  </si>
  <si>
    <t>VN-11273-10 CVGH 13966/QLD-ĐK ngày 26/7/2016</t>
  </si>
  <si>
    <t>Pharmaceutical Works Polfa in Pabianice Joint Stock Co.- Poland</t>
  </si>
  <si>
    <t>Trimpol MR</t>
  </si>
  <si>
    <t>Hộp chứa 6 vỉ x 10 viên. Viên nén giải phóng chậm. Uống</t>
  </si>
  <si>
    <t>VN-19729-16</t>
  </si>
  <si>
    <t xml:space="preserve">Carvisan MR </t>
  </si>
  <si>
    <t>Hộp 10 vỉ x 10 viên nén bao phim giải phóng có kiểm soát</t>
  </si>
  <si>
    <t>VN-8836-09 CV Gia hạn số 11516/QLD-DK ngày 07/08/2017</t>
  </si>
  <si>
    <t>Micro Labs - Ấn Độ</t>
  </si>
  <si>
    <t xml:space="preserve">Dozidine MR 35mg </t>
  </si>
  <si>
    <t>Hộp 6 vỉ x 10 VBF, Viên nén bao phim phóng thích chậm, Uống</t>
  </si>
  <si>
    <t>VD-22629-15</t>
  </si>
  <si>
    <t xml:space="preserve">Mydrin-P </t>
  </si>
  <si>
    <t>0,5%; 0,5%</t>
  </si>
  <si>
    <t>Hộp 1 lọ 10ml, Dung dịch nhỏ mắt, Nhỏ mắt</t>
  </si>
  <si>
    <t>VN-14357-11 
(có CV gia hạn hiệu lực SĐK)</t>
  </si>
  <si>
    <t>Santen OY  - Phần Lan</t>
  </si>
  <si>
    <t>Ursoliv 250</t>
  </si>
  <si>
    <t>VN-18372-14</t>
  </si>
  <si>
    <t>Mega Lifesciences Ltd. - Thailand</t>
  </si>
  <si>
    <t>DEPAKINE 200mg B/ 1 tube x 40 Tabs</t>
  </si>
  <si>
    <t>Hộp 1 lọ 40 viên, Viên nén kháng acid dạ dày, Uống</t>
  </si>
  <si>
    <t>VN-15133-12</t>
  </si>
  <si>
    <t>Sanofi-Aventis S.A.-Tây Ban Nha</t>
  </si>
  <si>
    <t>Valsgim - H160/12,5</t>
  </si>
  <si>
    <t>Hộp/2 vỉ x 14 viên nén bao phim, uống</t>
  </si>
  <si>
    <t>VD-25129-16</t>
  </si>
  <si>
    <t>VD-12220-10</t>
  </si>
  <si>
    <t>Meyerviliptin</t>
  </si>
  <si>
    <t>VD-27416-17</t>
  </si>
  <si>
    <t>Mezavitin</t>
  </si>
  <si>
    <t>Hộp 6 vỉ x 10 viên, viên nang cứng, uống</t>
  </si>
  <si>
    <t>VD-20443-14</t>
  </si>
  <si>
    <t>Hộp 2 vỉ x25 Viên nén, uống</t>
  </si>
  <si>
    <t>VD-20929-14</t>
  </si>
  <si>
    <t>Cavipi 10</t>
  </si>
  <si>
    <t>Hộp 10 vỉ x 10 viên, Viên nang cứng, Uống</t>
  </si>
  <si>
    <t>VD-20437-14</t>
  </si>
  <si>
    <t>Hộp 3 vỉ x 10 viên nang mềm, Uống</t>
  </si>
  <si>
    <t>VD-22486-15</t>
  </si>
  <si>
    <t>Công ty CPDP Me di sun, Việt Nam</t>
  </si>
  <si>
    <t>Vicetin</t>
  </si>
  <si>
    <t>Hộp 10 ống 2ml Dung dịch tiêm</t>
  </si>
  <si>
    <t>25418/QLD-KD</t>
  </si>
  <si>
    <t>Sopharma AD- Bulgari</t>
  </si>
  <si>
    <t>Vinphaton</t>
  </si>
  <si>
    <t>10mg/ 2ml</t>
  </si>
  <si>
    <t>Hộp 5 vỉ x 10 ống x 2 ml dung dịch tiêm</t>
  </si>
  <si>
    <t>VD-25831-16</t>
  </si>
  <si>
    <t>Vitamin A&amp;D</t>
  </si>
  <si>
    <t>5000IU+
400IU</t>
  </si>
  <si>
    <t>hộp 10 vỉ x 15 viên, viên nang mềm, uống</t>
  </si>
  <si>
    <t>24 
tháng</t>
  </si>
  <si>
    <t>VD-20878-
14</t>
  </si>
  <si>
    <t>Vitamin A-D</t>
  </si>
  <si>
    <t>Hộp 5 vỉ x 10 viên; Viên nang mềm, uống</t>
  </si>
  <si>
    <t>VD-17089-12 CVGH 10139/QLD-ĐK ngày 17/7/2017</t>
  </si>
  <si>
    <t>Lọ 100 Viên nén, uống</t>
  </si>
  <si>
    <t>VD-20930-14</t>
  </si>
  <si>
    <t>100mg/ 1ml</t>
  </si>
  <si>
    <t xml:space="preserve">Hộp 100 ống x 1 ml dung dịch tiêm </t>
  </si>
  <si>
    <t>VD-25834-16</t>
  </si>
  <si>
    <t>Savi 3B</t>
  </si>
  <si>
    <t>VD-16030-11</t>
  </si>
  <si>
    <t>Công ty CP Dược phẩm Savi, Việt Nam</t>
  </si>
  <si>
    <t>Scanneuron</t>
  </si>
  <si>
    <t>VD-22677-15</t>
  </si>
  <si>
    <t>3B-Medi tab</t>
  </si>
  <si>
    <t>100mg
200mg
200mcg</t>
  </si>
  <si>
    <t>VD-26870-17</t>
  </si>
  <si>
    <t>Neurotech</t>
  </si>
  <si>
    <t>VD-10540-10 Gia hạn số 11220/QLD-ĐK ngày 301/08/2017</t>
  </si>
  <si>
    <t>Mediplantex-VN</t>
  </si>
  <si>
    <t>Cosyndo B</t>
  </si>
  <si>
    <t>VD-17809-12 CV đổi tên</t>
  </si>
  <si>
    <t>Armephaco- VN</t>
  </si>
  <si>
    <t>Neutrifore</t>
  </si>
  <si>
    <t>Hộp 10 vỉ x 10 viên nén dài bao phim, uống</t>
  </si>
  <si>
    <t>VD-18935-13</t>
  </si>
  <si>
    <t>Record B Fort</t>
  </si>
  <si>
    <t>VN-16435-13</t>
  </si>
  <si>
    <t>Neutrivit 5000</t>
  </si>
  <si>
    <t>Hộp 4 lọ bột đông khô + 4 ống dung môi 5ml, tiêm</t>
  </si>
  <si>
    <t>VD-20671-14</t>
  </si>
  <si>
    <t>Vitamin B12 1mg/ml</t>
  </si>
  <si>
    <t>Hộp 100 ống x 1ml, dung dịch tiêm, tiêm</t>
  </si>
  <si>
    <t>VD-23606-15</t>
  </si>
  <si>
    <t>Vitamin B6 Kabi 100mg/1ml</t>
  </si>
  <si>
    <t>Hộp 100 ống x 1ml dung dịch thuốc, tiêm</t>
  </si>
  <si>
    <t>VD-24406-16</t>
  </si>
  <si>
    <t>Obibebe</t>
  </si>
  <si>
    <t>Hộp 20 ống 10 ml, Dung dịch uống, Uống</t>
  </si>
  <si>
    <t>VD-21297-14</t>
  </si>
  <si>
    <t>Magnesi-B6</t>
  </si>
  <si>
    <t xml:space="preserve">5mg + 470mg </t>
  </si>
  <si>
    <t>Hộp 10 vỉ x 10 viên, Viên nén bao đường, Uống</t>
  </si>
  <si>
    <t>VD-13192-10 
Gia hạn hiệu lực SĐK</t>
  </si>
  <si>
    <t>Bocalex C 1000</t>
  </si>
  <si>
    <t>tube/10 viên nén sủi bọt; uống</t>
  </si>
  <si>
    <t>VD-22366-15</t>
  </si>
  <si>
    <t>Venrutine</t>
  </si>
  <si>
    <t>VD-19807-13</t>
  </si>
  <si>
    <t>Công ty cổ phần BV Pharma - Việt Nam</t>
  </si>
  <si>
    <t>Babi B.O.N</t>
  </si>
  <si>
    <t>Hộp 01 lọ 12ml, Dung dịch uống</t>
  </si>
  <si>
    <t>VD-24822-16</t>
  </si>
  <si>
    <t>Vinpha E</t>
  </si>
  <si>
    <t>Hộp 10 vỉ x 10 viên nang mềm, uống</t>
  </si>
  <si>
    <t>VD-16311-12 (CV gia hạn số 5205/QLD-ĐK ngày 20/4/2017)</t>
  </si>
  <si>
    <t xml:space="preserve"> 5 mg/ 1ml</t>
  </si>
  <si>
    <t>Hộp 5 vỉ x10 ống; Hộp 10 ống x 1ml dung dịch tiêm</t>
  </si>
  <si>
    <t>VD-26325-17</t>
  </si>
  <si>
    <t>VD-15156-11 (Có giấy gia hạn)</t>
  </si>
  <si>
    <t>Xylobalan
Nasal Drop
0,05%</t>
  </si>
  <si>
    <t xml:space="preserve"> 0,5mg/ml</t>
  </si>
  <si>
    <t>Hộp 1 lọ nhựa 10ml
Dung dịch nhỏ mũi</t>
  </si>
  <si>
    <t>VN-19543-15</t>
  </si>
  <si>
    <t>Warsawzawskie Pharmaceutical Works Polfa Spolka Akcyjna - Poland</t>
  </si>
  <si>
    <t>Xylobalan
Nasal Drop
0,1%</t>
  </si>
  <si>
    <t xml:space="preserve"> 1mg/ml</t>
  </si>
  <si>
    <t>VN-19370-15</t>
  </si>
  <si>
    <t>Zoledronic acid for injection 4mg</t>
  </si>
  <si>
    <t>Hộp 1 lọ/ Bột đông khô pha tiêm/truyền</t>
  </si>
  <si>
    <t>VN-19459-15</t>
  </si>
  <si>
    <t>Venus Remedies Limited - Ấn Độ</t>
  </si>
  <si>
    <t>THÔNG TIN THUỐC TRÚNG THẦU</t>
  </si>
  <si>
    <t>SỐ LƯỢNG CỦA CÁC ĐƠN VỊ</t>
  </si>
  <si>
    <t>Công ty trúng thầu</t>
  </si>
  <si>
    <t xml:space="preserve">BVTP </t>
  </si>
  <si>
    <t>Trúng thầu vượt giá kế hoạch</t>
  </si>
  <si>
    <t>829 mặt hàng</t>
  </si>
  <si>
    <t>Nhóm 3</t>
  </si>
  <si>
    <t>Nhóm 4</t>
  </si>
  <si>
    <t>Nhóm 1</t>
  </si>
  <si>
    <t>Benzyl penicillin 1.000.000 IU</t>
  </si>
  <si>
    <t xml:space="preserve">1.000.000 UI </t>
  </si>
  <si>
    <t>Hộp 50 lọ, Bột pha tiêm, tiêm.</t>
  </si>
  <si>
    <t>VD-24794-16</t>
  </si>
  <si>
    <t>Nhóm 3</t>
  </si>
  <si>
    <t>Carbamazepin 200 mg</t>
  </si>
  <si>
    <t>Hôp 1 lọ x 100 viên nén, uống</t>
  </si>
  <si>
    <t>VD-23439-15</t>
  </si>
  <si>
    <t>Cimetidin Kabi 300</t>
  </si>
  <si>
    <t>300mg/2ml</t>
  </si>
  <si>
    <t>Hộp 10 ống x 2ml dung dịch thuốc, tiêm</t>
  </si>
  <si>
    <t>VD-19565-13</t>
  </si>
  <si>
    <t>Minirin</t>
  </si>
  <si>
    <t>0,089mg (0,1mg)</t>
  </si>
  <si>
    <t>Hộp 1 chai 30 viên, Viên nén, Uống</t>
  </si>
  <si>
    <t>VN-18893-15</t>
  </si>
  <si>
    <t>Ferring International Center S.A. - Thụy Sỹ</t>
  </si>
  <si>
    <t>Flumetholon 0,1</t>
  </si>
  <si>
    <t>VN-18452-14</t>
  </si>
  <si>
    <t>Santen Pharmaceutical Co., Ltd- Nhà máy Shiga  - Nhật</t>
  </si>
  <si>
    <t>Fucidin Cre 2% 15g</t>
  </si>
  <si>
    <t>20mg/g</t>
  </si>
  <si>
    <t>Tuýp/ hộp, Kem, Dùng ngoài</t>
  </si>
  <si>
    <t>VN-14209-11</t>
  </si>
  <si>
    <t>LEO Laboratories Limited-Ireland</t>
  </si>
  <si>
    <t>Gentamicin 80mg/2ml</t>
  </si>
  <si>
    <t>Hộp 10 ống x 2ml , Dung dịch tiêm, tiêm.</t>
  </si>
  <si>
    <t>VD-26899-17</t>
  </si>
  <si>
    <t>Heptaminol 187,8mg</t>
  </si>
  <si>
    <t>187,8mg</t>
  </si>
  <si>
    <t>Hộp 2 vỉ  x 10 VNE, Viên nén, Uống</t>
  </si>
  <si>
    <t>VD-16376-12, gia hạn đến ngày 06/03/2018</t>
  </si>
  <si>
    <t>Hydrocortison - Lidocain - Richter</t>
  </si>
  <si>
    <t>125 mg+ 25mg/5ml</t>
  </si>
  <si>
    <t>Hỗn dịch tiêm</t>
  </si>
  <si>
    <t>VN-17952-14</t>
  </si>
  <si>
    <t>Gedeon Richter - Hungary</t>
  </si>
  <si>
    <t>Berlthyrox 100</t>
  </si>
  <si>
    <t>0,1mg</t>
  </si>
  <si>
    <t>H/4 vỉ x 25 viên, Viên nén, Uống</t>
  </si>
  <si>
    <t>VN-10763-10</t>
  </si>
  <si>
    <t>Pamidia 30mg/2ml</t>
  </si>
  <si>
    <t>30mg/2ml</t>
  </si>
  <si>
    <t>Hộp 1 ống 2ml, Dung dịch truyền tĩnh mạch</t>
  </si>
  <si>
    <t>VN-16185-13</t>
  </si>
  <si>
    <t>Holopack Verpackungstecknik GmbH, Đức</t>
  </si>
  <si>
    <t>Progesterone</t>
  </si>
  <si>
    <t>VN-15619-12</t>
  </si>
  <si>
    <t>Nhóm1</t>
  </si>
  <si>
    <t>Dalekine</t>
  </si>
  <si>
    <t>Hộp 4 vỉ x 10 viên bao phim tan trong ruột, uống</t>
  </si>
  <si>
    <t>VD-16185-12
Gia hạn đến 14/03/2018. Số CV 2815/QLD-ĐK</t>
  </si>
  <si>
    <t>Ghi chú</t>
  </si>
  <si>
    <t>Hạn dùng (Tuổi thọ)</t>
  </si>
  <si>
    <t>Tên nhà thầu</t>
  </si>
  <si>
    <t xml:space="preserve">Tổng nhu cầu của các đơn vị </t>
  </si>
  <si>
    <t>Glucobay Tab 50mg 100's</t>
  </si>
  <si>
    <t>VN-10758-10</t>
  </si>
  <si>
    <t>Bayer Pharma AG-Đức</t>
  </si>
  <si>
    <t>Công ty TNHH một thành viên Dược liệu TW2</t>
  </si>
  <si>
    <t>Aminoplasmal B.Braun 5% E</t>
  </si>
  <si>
    <t>VN-18161-14</t>
  </si>
  <si>
    <t>Zometa 4mg/100ml Inj 100ml 1's</t>
  </si>
  <si>
    <t>Acid Zoledronic (dưới dạng Acid zoledronic monohydrate)</t>
  </si>
  <si>
    <t>VN-17540-13</t>
  </si>
  <si>
    <t>Novartis Pharma Stein AG-Thụy Sĩ</t>
  </si>
  <si>
    <t>Zentel tab 200mg 2's</t>
  </si>
  <si>
    <t>Hộp 1 vỉ x 02 viên , Viên nén bao phim, Uống</t>
  </si>
  <si>
    <t>GC-0182-12</t>
  </si>
  <si>
    <t>OPV-Việt Nam</t>
  </si>
  <si>
    <t>XATRAL XL 10mg B/ 1bls x 30 Tabs</t>
  </si>
  <si>
    <t>Alfuzosin HCL</t>
  </si>
  <si>
    <t>Hộp 1 vỉ x 30 viên, viên nén phóng thích chậm, Uống</t>
  </si>
  <si>
    <t>VN-14355-11</t>
  </si>
  <si>
    <t xml:space="preserve">Actilyse </t>
  </si>
  <si>
    <t xml:space="preserve">Alteplase (Tissue plasminogen activator) </t>
  </si>
  <si>
    <t>Hộp gồm 1 lọ bột đông khô + 1 lọ nước cất pha tiêm, Bột đông khô và dung môi pha tiêm truyền, Tiêm</t>
  </si>
  <si>
    <t>QLSP-948-16</t>
  </si>
  <si>
    <t>Boehringer Ingelheim Pharma GmbH &amp; Co. KG - Đức</t>
  </si>
  <si>
    <t>Công ty TNHH MTV Vimedimex Binh Dương</t>
  </si>
  <si>
    <t xml:space="preserve">Amiodarone hydrochloride </t>
  </si>
  <si>
    <t>Amiodarone HCL</t>
  </si>
  <si>
    <t>Amlor Tab 5mg 30's</t>
  </si>
  <si>
    <t>Amlodipine besilate (amlodipine)</t>
  </si>
  <si>
    <t>3 vỉ x 10 viên/ hộp, Viên nén, Uống</t>
  </si>
  <si>
    <t>VN-19717-16</t>
  </si>
  <si>
    <t>Pfizer Australia Pty Ltd-Úc</t>
  </si>
  <si>
    <t>Augmentin 250/31.25 Sac 250mg 12's</t>
  </si>
  <si>
    <t>Amoxicillin trihydrate + Acid Clavulanic</t>
  </si>
  <si>
    <t xml:space="preserve">250mg + 31,25mg </t>
  </si>
  <si>
    <t>Hộp 12 gói, Bột pha hỗn dịch uống, Uống</t>
  </si>
  <si>
    <t>VN-17444-13</t>
  </si>
  <si>
    <t>Glaxo Wellcome Production-Pháp</t>
  </si>
  <si>
    <t>Augmentin Tab 625mg 2x7's</t>
  </si>
  <si>
    <t>Amoxicillin (dưới dạng Amoxicillin trihydrate) 500mg; Acid Clavulanic (dưới dạng Kali clvulante) 125mg</t>
  </si>
  <si>
    <t xml:space="preserve">500 mg + 125mg </t>
  </si>
  <si>
    <t>Hộp 2 vỉ x 7 viên, Viên nén bao phim, Uống</t>
  </si>
  <si>
    <t>VN-20169-16</t>
  </si>
  <si>
    <t>SmithKline Beecham Pharmaceuticals - Anh-Anh</t>
  </si>
  <si>
    <t>Arimidex Tab 1mg 28's</t>
  </si>
  <si>
    <t>Hộp 2 vỉ x 14 viên, Viên nén bao phim, Uống</t>
  </si>
  <si>
    <t>VN-19784-16</t>
  </si>
  <si>
    <t>AstraZeneca Pharmaceuticals LP USA; đóng gói AstraZeneca UK Ltd.-Mỹ, đóng gói Anh</t>
  </si>
  <si>
    <t>Lipitor Tab 20mg 3x10's</t>
  </si>
  <si>
    <t>Atorvastatin (dưới dạng Atorvastatin hemicalci.1,5 H2O)</t>
  </si>
  <si>
    <t>Hộp 3 vĩ * 10 viên, Viên nén bao phim, Uống</t>
  </si>
  <si>
    <t>VN-17767-14</t>
  </si>
  <si>
    <t>Pfizer Pharmaceuticals LLC ; Packed by Pfizer Manufacturing Deutschland GmbH-Mỹ; Đóng gói: Đức</t>
  </si>
  <si>
    <t>Tractocile (Đóng gói: Ferring International Center S.A., Switzerland)</t>
  </si>
  <si>
    <t>Atosiban acetate</t>
  </si>
  <si>
    <t>7,5mg/ml atosiban</t>
  </si>
  <si>
    <t>Hộp 1 lọ 5ml, Dung dịch đậm đặc để truyền tĩnh mạch, Tiêm truyền tĩnh mạch</t>
  </si>
  <si>
    <t>VN-11875-11
 (Có CV gia hạn hiệu lực SĐK)</t>
  </si>
  <si>
    <t>Ferring GmbH  - Đức</t>
  </si>
  <si>
    <t>100mg/ 4ml</t>
  </si>
  <si>
    <t>Hộp 1 lọ 4ml, Dung dịch đậm đặc để pha dung dịch tiêm truyền, Tiêm truyền</t>
  </si>
  <si>
    <t>VN-15050-12
 (Có CV gia hạn hiệu lực SĐK)</t>
  </si>
  <si>
    <t>Roche Diagnostics GmbH - Đức</t>
  </si>
  <si>
    <t>Casodex Tab 50mg 28's</t>
  </si>
  <si>
    <t>VN-18149-14</t>
  </si>
  <si>
    <t xml:space="preserve">Corden Pharma GmbH; đóng gói tại AstraZeneca UK Limited-Đức, đóng gói Anh </t>
  </si>
  <si>
    <t>Bimatoprost + Timolol (dưới dạng Timolol maleat 6.8mg)</t>
  </si>
  <si>
    <t>0.3mg/ml + 5mg/ml</t>
  </si>
  <si>
    <t>Hộp 1 lọ 3ml, Dung dịch nhỏ mắt, Nhỏ mắt</t>
  </si>
  <si>
    <t>VN-19767-16</t>
  </si>
  <si>
    <t>Allergan Pharmaceuticals Ireland - Ireland</t>
  </si>
  <si>
    <t>Concor 5mg</t>
  </si>
  <si>
    <t>VN-17521-13</t>
  </si>
  <si>
    <t>Tracleer Tab 125mg 60's</t>
  </si>
  <si>
    <t>Bosentan (dưới dạng Bosentan monohydrat) 125mg</t>
  </si>
  <si>
    <t>Hộp 1 lọ 60 viên, Viên nén bao phim, Uống</t>
  </si>
  <si>
    <t>VN-18486-14</t>
  </si>
  <si>
    <t>Patheon Inc. -Canada</t>
  </si>
  <si>
    <t>Brimonidine tartrate + Timolol maleat</t>
  </si>
  <si>
    <t xml:space="preserve">2mg + 5mg </t>
  </si>
  <si>
    <t>21 tháng</t>
  </si>
  <si>
    <t xml:space="preserve">VN-9923-10
 </t>
  </si>
  <si>
    <t>AZOPT 1%  5ML 1'S</t>
  </si>
  <si>
    <t xml:space="preserve">Brinzolamide </t>
  </si>
  <si>
    <t>1%</t>
  </si>
  <si>
    <t>VN-9921-10 (có CV gia hạn hiệu lực SĐK)</t>
  </si>
  <si>
    <t>Symbicort Tur Oth 60 Dose 160/4.5</t>
  </si>
  <si>
    <t>Budesonide, Formoterol fumarat dihydrate</t>
  </si>
  <si>
    <t>Mỗi liều phóng thích chứa: Budesonide 160mcg; Formoterol fumarate dihydrate 4,5mcg</t>
  </si>
  <si>
    <t>Hộp chứa 1 ống hít 60 liều, Bột dùng để hít, Hít</t>
  </si>
  <si>
    <t>VN-12852-11</t>
  </si>
  <si>
    <t>Symbicort Turbuhaler 120 Dose</t>
  </si>
  <si>
    <t>Hộp chứa 1 ống hít 120 liều, Bột dùng để hít, Hít</t>
  </si>
  <si>
    <t>Capecitabin</t>
  </si>
  <si>
    <t>Hộp 12 vỉ x 10 viên, Viên nén bao phim, Uống</t>
  </si>
  <si>
    <t>VN-17939-14</t>
  </si>
  <si>
    <t>Productos Roche S.A. de C.V. - Mexico</t>
  </si>
  <si>
    <t>Rocephin 1g I.V.</t>
  </si>
  <si>
    <t>Hộp 1 lọ thuốc + 1 ống 10ml dung môi pha tiêm, Thuốc bột pha tiêm  có dung môi, Tiêm</t>
  </si>
  <si>
    <t>VN-17036-13</t>
  </si>
  <si>
    <t>F.Hoffmann-La Roche Ltd - Thụy Sỹ</t>
  </si>
  <si>
    <t>Zinnat Tab 500mg 10's</t>
  </si>
  <si>
    <t>Cefuroxime axetil</t>
  </si>
  <si>
    <t>Hộp 1 vỉ x 10 viên, Viên nén bao phim, Uống</t>
  </si>
  <si>
    <t>VN-10261-10</t>
  </si>
  <si>
    <t>Glaxo Operations UK Ltd-Anh</t>
  </si>
  <si>
    <t>Hộp 5 ống x 5ml dung dịch tiêm truyền</t>
  </si>
  <si>
    <t>VN-15431-12</t>
  </si>
  <si>
    <t>Ebewe - Áo</t>
  </si>
  <si>
    <t xml:space="preserve"> Công ty cổ phần Dược Hà Tĩnh </t>
  </si>
  <si>
    <t>Hộp 5 ống x 10ml dung dịch tiêm truyền</t>
  </si>
  <si>
    <t xml:space="preserve">Pletaal </t>
  </si>
  <si>
    <t>VN-12338-11 
(có CV gia hạn hiệu lực SĐK)</t>
  </si>
  <si>
    <t>Korea Otsuka Pharmaceutical. Co., Ltd.  - Hàn Quốc</t>
  </si>
  <si>
    <t>Hộp 25 vỉ x 10 viên nén, viên nén, Uống</t>
  </si>
  <si>
    <t>VN-14218-11 
(có CV gia hạn hiệu lực SĐK)</t>
  </si>
  <si>
    <t>OLIC (Thailand) Ltd. - Thái Lan</t>
  </si>
  <si>
    <t>Ciprobay Tab 500mg 10's</t>
  </si>
  <si>
    <t>Ciprofloxacin Hydrochloride</t>
  </si>
  <si>
    <t>VN-14009-11</t>
  </si>
  <si>
    <t>Ciprobay IV Inj 200mg 100ml</t>
  </si>
  <si>
    <t>Ciprofloxacin lactate</t>
  </si>
  <si>
    <t>Hộp 1 lọ 100ml, Dịch truyền, Truyền tĩnh mạch</t>
  </si>
  <si>
    <t>VN-14008-11</t>
  </si>
  <si>
    <t>Dermovate  15g Cre 0.05% 15g</t>
  </si>
  <si>
    <t>Clobetasol Propionate</t>
  </si>
  <si>
    <t>15g, 0.05%</t>
  </si>
  <si>
    <t>Hộp 1 tuýp, Kem bôi, Dùng ngoài</t>
  </si>
  <si>
    <t>VN-19165-15</t>
  </si>
  <si>
    <t>PLAVIX 75mg B/ 1bl x 14 Tabs</t>
  </si>
  <si>
    <t>Hộp 1 vỉ x 14 viên, viên nén bao phim, Uống</t>
  </si>
  <si>
    <t>VN-16229-13</t>
  </si>
  <si>
    <t>DUOPLAVIN 75/100mg B/ 3bls  x 10 Tabs</t>
  </si>
  <si>
    <t xml:space="preserve">Clopidogrel; Acid acetylsalicylic </t>
  </si>
  <si>
    <t>75mg + 100mg</t>
  </si>
  <si>
    <t>Hộp 3 vỉ x 10 viên, viên nén bao phim, Uống</t>
  </si>
  <si>
    <t>VN-14356-11</t>
  </si>
  <si>
    <t xml:space="preserve">Pradaxa </t>
  </si>
  <si>
    <t>Dabigatran (dưới dạng Dabigatran etexilate mesilate 126,83mg)</t>
  </si>
  <si>
    <t>Hộp 3 vỉ x 10 viên nang cứng, Viên nang cứng, Uống</t>
  </si>
  <si>
    <t>VN-16443-13</t>
  </si>
  <si>
    <t>Exjade 125 Tab 125mg 4x7's</t>
  </si>
  <si>
    <t>Hộp 28 viên, Viên nén phân tán, Uống</t>
  </si>
  <si>
    <t>VN-17124-13</t>
  </si>
  <si>
    <t>Desferal Inj 500mg 10's</t>
  </si>
  <si>
    <t>Desferrioxamine Methane sulfonate (Desferrioxamine Mesilate)</t>
  </si>
  <si>
    <t>Hộp 10 lọ x 500mg, Bột pha tiêm tĩnh mạch hoặc dưới da, Tiêm</t>
  </si>
  <si>
    <t>VN-16851-13</t>
  </si>
  <si>
    <t>Voltaren Suppo 100mg 1x5's</t>
  </si>
  <si>
    <t>Diclofenac natri</t>
  </si>
  <si>
    <t>Hộp 1 vỉ x 5 viên, Viên thuốc đạn, Đặt hậu môn</t>
  </si>
  <si>
    <t>VN-16847-13</t>
  </si>
  <si>
    <t>Delpharm Huningue S.A.S-Pháp</t>
  </si>
  <si>
    <t>Voltaren 75mg/3ml Inj 3ml 1x5's</t>
  </si>
  <si>
    <t>75mg/3ml</t>
  </si>
  <si>
    <t>Hộp 1 vỉ x 5 ống 3ml, Dung dịch thuốc tiêm, Tiêm</t>
  </si>
  <si>
    <t>VN-20041-16</t>
  </si>
  <si>
    <t>Lek Pharmaceuticals d.d.-Slovenia</t>
  </si>
  <si>
    <t>Domperidone maleate</t>
  </si>
  <si>
    <t>Hộp 10 vỉ x 10 viên nén, viên nén, Uống</t>
  </si>
  <si>
    <t>VN-14215-11 
(có CV gia hạn hiệu lực SĐK)</t>
  </si>
  <si>
    <t>Drotaverine hydrochloride</t>
  </si>
  <si>
    <t>Avodart Cap 0.5mg 3x10's</t>
  </si>
  <si>
    <t>0.5mg</t>
  </si>
  <si>
    <t>Hộp 3 vỉ x 10 viên, Viên nang mềm, Uống</t>
  </si>
  <si>
    <t>VN-17445-13</t>
  </si>
  <si>
    <t>GlaxoSmithKline Pharmaceuticals SA-Ba Lan</t>
  </si>
  <si>
    <t>Dydrogesterone</t>
  </si>
  <si>
    <t>VN-12830-11 
(Có Biên nhận hồ sơ đăng ký thuốc)</t>
  </si>
  <si>
    <t>Enoxaparin Natri</t>
  </si>
  <si>
    <t>LOVENOX 60mg Inj B/ 2 syringes x  0,6ml</t>
  </si>
  <si>
    <t>60mg/ 0,6ml</t>
  </si>
  <si>
    <t>Hộp 2 bơm tiêm đóng sẵn 0,6ml, Dung dịch tiêm đóng sẵn trong bơm tiêm, tiêm (SC &amp; IV)</t>
  </si>
  <si>
    <t>QLSP-893-15</t>
  </si>
  <si>
    <t>Farmorubicina Inj 10mg 1's</t>
  </si>
  <si>
    <t>Epirubicin Hydrochloride</t>
  </si>
  <si>
    <t>1 lọ/hộp+1 ống dd pha tiêm 5ml, Bột pha tiêm, có kèm dung môi, Tiêm tĩnh mạch (IV), tiêm bàng quang, truyền qua động mạch</t>
  </si>
  <si>
    <t>VN-11232-10</t>
  </si>
  <si>
    <t>Actavis Italy S.P.A-Ý</t>
  </si>
  <si>
    <t>Tarceva (địa chỉ đóng gói: CH-4303 Kaiseraugst, Thụy sỹ)</t>
  </si>
  <si>
    <t>VN-12448-11 
(Có Biên nhận hồ sơ đăng ký thuốc)</t>
  </si>
  <si>
    <t>Kremers Urban Pharmaceuticals Inc. - Mỹ</t>
  </si>
  <si>
    <t>Nexium Mups tab 40mg 2x7's</t>
  </si>
  <si>
    <t>Esomeprazol (dưới dạng Esomeprazol magie trihydrat)</t>
  </si>
  <si>
    <t>Hộp 2 vỉ x 7 viên, Viên nén kháng dịch dạ dày , Uống</t>
  </si>
  <si>
    <t xml:space="preserve">VN-19782-16 </t>
  </si>
  <si>
    <t>Nexium Inj 40mg 1's</t>
  </si>
  <si>
    <t>Esomeprazole natri</t>
  </si>
  <si>
    <t>Hộp 1 lọ bột pha tiêm 5ml, Bột pha dung dịch tiêm/truyền tĩnh mạch, Tiêm truyền tĩnh mạch (IV)</t>
  </si>
  <si>
    <t>VN-15719-12</t>
  </si>
  <si>
    <t>Lipanthyl 200M</t>
  </si>
  <si>
    <t>Hộp 2 vỉ x 15 viên, Viên nang cứng, Uống</t>
  </si>
  <si>
    <t>VN-17205-13</t>
  </si>
  <si>
    <t>Recipharm Fontaine - Pháp</t>
  </si>
  <si>
    <t xml:space="preserve">Berodual </t>
  </si>
  <si>
    <t xml:space="preserve">Ipratropium bromide khan (dưới dạng Ipratropium bromide monohydrate) + Fenoterol Hydrobromide </t>
  </si>
  <si>
    <t>0,02mg/nhát xịt + 0,05mg/nhát xịt</t>
  </si>
  <si>
    <t>Hộp 1 bình xịt 200 nhát xịt (10ml), Dung dịch khí dung, Xịt</t>
  </si>
  <si>
    <t>VN-17269-13</t>
  </si>
  <si>
    <t>Neupogen Inj 30MU/0.5ml 1's</t>
  </si>
  <si>
    <t>30 MU/0,5ml</t>
  </si>
  <si>
    <t>Hộp chứa 1 bơm tiêm đóng sẵn chứa filgrastim 30MU/0,5ml, Dung dịch tiêm, Tiêm</t>
  </si>
  <si>
    <t>QLSP-0809-14</t>
  </si>
  <si>
    <t>F. Hoffmann-La Roche Ltd.-Thụy Sỹ</t>
  </si>
  <si>
    <t>Seretide Evohaler DC 25/125mcg 120d</t>
  </si>
  <si>
    <t>Salmeterol xinafoate ; Fluticasone propionate</t>
  </si>
  <si>
    <t>125mcg/liều + 25mcg/liều</t>
  </si>
  <si>
    <t>Bình xịt 120 liều, Thuốc phun mù hệ hỗn dịch để hít qua đường miệng, Hít qua đường miệng</t>
  </si>
  <si>
    <t>VN-15448-12</t>
  </si>
  <si>
    <t>Glaxo Wellcome SA-Tây Ban Nha</t>
  </si>
  <si>
    <t>Neurontin Cap 300mg 100's</t>
  </si>
  <si>
    <t xml:space="preserve">Gabapentin </t>
  </si>
  <si>
    <t>10 vỉ x 10 viên/ hộp,  Viên nang, ép vỉ, Uống</t>
  </si>
  <si>
    <t>VN-16857-13</t>
  </si>
  <si>
    <t>Omniscan 0,5mmol/ml Inj 10 x 10 ml</t>
  </si>
  <si>
    <t>2870mg/10ml</t>
  </si>
  <si>
    <t>Hộp 10 lọ x 10ml Dung dịch tiêm, Dung dịch tiêm, Tiêm tĩnh mạch (IV)</t>
  </si>
  <si>
    <t>VN-19545-16</t>
  </si>
  <si>
    <t>GE Healthcare Ireland-Ireland</t>
  </si>
  <si>
    <t>Iressa Tab 250mg 30's</t>
  </si>
  <si>
    <t>VN-15209-12</t>
  </si>
  <si>
    <t>AstraZeneca UK Ltd.; đóng gói AstraZeneca Pharmaceutical Co., Ltd.-Anh, đóng gói Trung Quốc</t>
  </si>
  <si>
    <t>Diamicron MR Tab 30mg 60's</t>
  </si>
  <si>
    <t>Gliclazide</t>
  </si>
  <si>
    <t>Hộp 2 vỉ x 30 viên, Viên nén giải phóng có kiểm sóat, Uống</t>
  </si>
  <si>
    <t>VN-20549-17</t>
  </si>
  <si>
    <t>AMARYL 1mg B/ 3bls x 10  Tabs</t>
  </si>
  <si>
    <t>VN-17391-13</t>
  </si>
  <si>
    <t>PT Aventis Pharma-Indonesia</t>
  </si>
  <si>
    <t>Goserelin (dưới dạng goserelin acetat)</t>
  </si>
  <si>
    <t>Hyoscine N-butyl Bromide</t>
  </si>
  <si>
    <t>VN-15234-12 
(có CV gia hạn hiệu lực SĐK)</t>
  </si>
  <si>
    <t>Hyoscine N-butyl bromide</t>
  </si>
  <si>
    <t>Hộp 5 vỉ  x 20 viên, Viên nén bao đường, Uống</t>
  </si>
  <si>
    <t>VN-11700-11 
(có CV gia hạn hiệu lực SĐK)</t>
  </si>
  <si>
    <t>Delpharm Reims - Pháp</t>
  </si>
  <si>
    <t>LANTUS Solostar 100IU/ml B/ 5 pens x 3ml</t>
  </si>
  <si>
    <t>300UI/3ml</t>
  </si>
  <si>
    <t>Hộp 5 bút tiêm x 3ml dung dịch tiêm, Dung dịch tiêm trong bút tiêm nạp sẵn, tiêm</t>
  </si>
  <si>
    <t>QLSP-857-15</t>
  </si>
  <si>
    <t>Sanofi - Aventis Deutschland GmbH-Đức</t>
  </si>
  <si>
    <t>35g Iodine/100ml</t>
  </si>
  <si>
    <t>VN-16789-13</t>
  </si>
  <si>
    <t>Omnipaque Inj Iod 300mg/ ml 10 x 50ml</t>
  </si>
  <si>
    <t>Iohexol, Iod 300mg/ml</t>
  </si>
  <si>
    <t>Hộp 10 chai 50ml Dung dịch tiêm, Dung dịch tiêm, Tiêm (tĩnh mạch/ động mạch/ nội tủy mạc/ các khoang của cơ thể), uống</t>
  </si>
  <si>
    <t>VN-10687-10</t>
  </si>
  <si>
    <t>GE Healthcare Ireland - Ireland-Ireland</t>
  </si>
  <si>
    <t>Omnipaque Inj Iod 350mg/ ml 10 x 100ml</t>
  </si>
  <si>
    <t>Iohexol, Iod 350mg/ml; Visa mới:Iohexol 775mg/ml (tương đương Iod 350mg/ml)</t>
  </si>
  <si>
    <t>Hộp 10 chai 100ml Dung dịch tiêm, Dung dịch tiêm, Tiêm (tĩnh mạch/ động mạch/ nội tủy mạc/ các khoang của cơ thể), uống</t>
  </si>
  <si>
    <t>VN-10688-10; VN-20358-17</t>
  </si>
  <si>
    <t>Omnipaque Inj Iod 300mg/ ml 10 x 100ml</t>
  </si>
  <si>
    <t>Iohexol 647mg/ml (tương đương Iod 300mg/ml)</t>
  </si>
  <si>
    <t>VN-10687-10; VN-20357-17</t>
  </si>
  <si>
    <t>APROVEL 150mg B/ 2bls  x 14 Tabs</t>
  </si>
  <si>
    <t>Hộp 2 vỉ x 14 viên, viên nén bao phim, Uống</t>
  </si>
  <si>
    <t>VN-16719-13</t>
  </si>
  <si>
    <t>CO-APROVEL 150/12,5mg B/ 2bls  x 14 Tabs</t>
  </si>
  <si>
    <t>Irbesartan,  Hydrochlorothiazide</t>
  </si>
  <si>
    <t>150mg + 12.5mg</t>
  </si>
  <si>
    <t>VN-16721-13</t>
  </si>
  <si>
    <t>Campto Inj 40mg 2ml</t>
  </si>
  <si>
    <t>Irinotecan Hydrochloride</t>
  </si>
  <si>
    <t>1 lọ/ hộp, Dung dịch đậm đặc để pha dung dịch tiêm truyền, Tiêm truyền tĩnh mạch (IV)</t>
  </si>
  <si>
    <t>VN-20051-16</t>
  </si>
  <si>
    <t>Pfizer (Perth) Pty Ltd-Úc</t>
  </si>
  <si>
    <t>H/1 chai 100ml Dược chất lỏng nguyên chất dùng để hít, Gây mê qua đường hô hấp</t>
  </si>
  <si>
    <t>VN-20123-16</t>
  </si>
  <si>
    <t>Aesica Queenborough Ltd.- Anh</t>
  </si>
  <si>
    <t>Công ty CP Dược phẩm Tamy</t>
  </si>
  <si>
    <t>Hộp 1 vỉ x 4 viên nang, viên nang, Uống</t>
  </si>
  <si>
    <t>VN-13740-11
 (có CV gia hạn hiệu lực SĐK)</t>
  </si>
  <si>
    <t>Procoralan Tab 5mg 56's</t>
  </si>
  <si>
    <t>Ivabradine</t>
  </si>
  <si>
    <t>Hộp 4 vỉ x 14 viên, Viên nén bao phim, Uống</t>
  </si>
  <si>
    <t>VN-15960-12</t>
  </si>
  <si>
    <t xml:space="preserve">Nizoral cream </t>
  </si>
  <si>
    <t>Hộp 1 tube 5g kem, cream, Bôi</t>
  </si>
  <si>
    <t>VN-13197-11 
(có CV gia hạn hiệu lực SĐK)</t>
  </si>
  <si>
    <t>Zeffix Tab 100mg 28's</t>
  </si>
  <si>
    <t>Lamivudine</t>
  </si>
  <si>
    <t>VN-17443-13</t>
  </si>
  <si>
    <t>Glaxo Operations UK Ltd; Cơ sở đóng gói: GlaxoSmithKline Australia Pty Ltd-Anh, đóng gói Úc</t>
  </si>
  <si>
    <t>Femara Tab 2.5mg 3x10's</t>
  </si>
  <si>
    <t>VN-18040-14</t>
  </si>
  <si>
    <t>Cravit</t>
  </si>
  <si>
    <t>Levofloxacin hydrat</t>
  </si>
  <si>
    <t>25mg/
5ml</t>
  </si>
  <si>
    <t>VN-19340-15</t>
  </si>
  <si>
    <t>Santen Pharmaceutical Co., Ltd.- Nhà máy Noto  - Nhật</t>
  </si>
  <si>
    <t>Cravit 100ml Inj 500mg 100ml</t>
  </si>
  <si>
    <t>Hộp 1 lọ 100ml, Dung dịch tiêm truyền, Tiêm truyền tĩnh mạch (IV)</t>
  </si>
  <si>
    <t>VN-9170-09</t>
  </si>
  <si>
    <t>Olic (Thailand) Ltd.-Thái Lan</t>
  </si>
  <si>
    <t>Zestril Tab 5mg 28's</t>
  </si>
  <si>
    <t>Lisinopril dihydrat</t>
  </si>
  <si>
    <t>VN-15213-12</t>
  </si>
  <si>
    <t>L-Isoleucine + L-Leucine + L-Lysine acetate + L-Methionine + L-Phenylalanine + L-Threonine + L-Tryptophan + L-Valine, L-Alanine + L-Arginine + L-Aspartic acid + L-Histidine +  L-Proline + L-Serine + L-Tyrosine + Glycine</t>
  </si>
  <si>
    <t>200ml + 7,58%</t>
  </si>
  <si>
    <t>Túi 200ml, Dung dịch truyền tĩnh mạch, Truyền tĩnh mạch</t>
  </si>
  <si>
    <t>VN-17215-13</t>
  </si>
  <si>
    <t>Ay Pharmaceuticals Co., Ltd - Nhật</t>
  </si>
  <si>
    <t xml:space="preserve">Loteprednol etabonate </t>
  </si>
  <si>
    <t>0.5% (5mg/ml)</t>
  </si>
  <si>
    <t>VN-18326-14</t>
  </si>
  <si>
    <t>Bausch &amp; Lomb Inc - Mỹ</t>
  </si>
  <si>
    <t>Công ty TNHH dược phẩm và trang thiết bị y tế Hoàng Đức</t>
  </si>
  <si>
    <t>Japrolox Tab 60mg 20's</t>
  </si>
  <si>
    <t>Loxoprofen sodium hydrate</t>
  </si>
  <si>
    <t>60mg loxoprofen sodium</t>
  </si>
  <si>
    <t>Hộp 2 vỉ x 10 viên nén, Viên nén, Uống</t>
  </si>
  <si>
    <t>VN-15416-12</t>
  </si>
  <si>
    <t>Daiichi Sankyo Propharma Co., Ltd., Hiratsuka Plant. (Packing Company: OLIC (Thailand) Limited)-Nhật Bản</t>
  </si>
  <si>
    <t xml:space="preserve">Mobic </t>
  </si>
  <si>
    <t xml:space="preserve">Meloxicam </t>
  </si>
  <si>
    <t>15mg/1,5ml</t>
  </si>
  <si>
    <t>Hộp 5 ống 1,5ml, Dung dịch tiêm, Tiêm</t>
  </si>
  <si>
    <t>VN-16959-13</t>
  </si>
  <si>
    <t>Boehringer Ingelheim Espana S.A  - Tây Ban Nha</t>
  </si>
  <si>
    <t>VN-16141-13</t>
  </si>
  <si>
    <t>Boehringer Ingelheim Ellas A.E - Hy Lạp</t>
  </si>
  <si>
    <t>Meronem Inj 500mg 10's</t>
  </si>
  <si>
    <t>Meropenem (dưới dạng Meropenem trihydrat)</t>
  </si>
  <si>
    <t>Hộp 10 lọ 20ml, Bột pha dung dịch tiêm/ truyền tĩnh mạch, Tiêm truyền</t>
  </si>
  <si>
    <t>VN-17832-14</t>
  </si>
  <si>
    <t>ACS Dobfar S.P.A; cơ sở đóng gói 1:Zambon Switzerland Ltd./ cơ sở đóng gói 2: AstraZeneca UK Limited-Ý đóng gói Thụy Sỹ, Anh</t>
  </si>
  <si>
    <t>Meronem Inj 1g 10's</t>
  </si>
  <si>
    <t>Hộp 10 lọ 30ml, Bột pha dung dịch tiêm/ truyền tĩnh mạch, Tiêm truyền tĩnh mạch (IV)</t>
  </si>
  <si>
    <t>VN-17831-14</t>
  </si>
  <si>
    <t>Glucovance 500mg/2,5mg</t>
  </si>
  <si>
    <t>VN-20022-16</t>
  </si>
  <si>
    <t>Glucovance 500mg/5mg</t>
  </si>
  <si>
    <t>VN-20023-16</t>
  </si>
  <si>
    <t>Medrol Tab 4mg 30's</t>
  </si>
  <si>
    <t xml:space="preserve">Methylprednisolone </t>
  </si>
  <si>
    <t>3 vỉ * 10 viên, Viên nén, Uống</t>
  </si>
  <si>
    <t>VN-13805-11</t>
  </si>
  <si>
    <t>Pfizer Italia S.r.l-Ý</t>
  </si>
  <si>
    <t>Medrol Tab 16mg 30's</t>
  </si>
  <si>
    <t>Methylprednisolone</t>
  </si>
  <si>
    <t>VN-13806-11</t>
  </si>
  <si>
    <t>Depo-Medrol Inj 40mg/ml 1ml</t>
  </si>
  <si>
    <t xml:space="preserve">Methylprednisolone acetate </t>
  </si>
  <si>
    <t>40mg/ ml</t>
  </si>
  <si>
    <t>1 lọ/ hộp, hỗn dịch tiêm , Tiêm bắp (IM), tiêm trong khớp và mô mềm</t>
  </si>
  <si>
    <t>VN-11978-11</t>
  </si>
  <si>
    <t>Pfizer Manufacturing Belgium NV-Bỉ</t>
  </si>
  <si>
    <t>Solu-Medrol Inj 40mg 1's</t>
  </si>
  <si>
    <t>Methylprednisolone Sodium succinate</t>
  </si>
  <si>
    <t>1 lọ/ hộp, Bột pha tiêm, có kèm dung môi, Tiêm tĩnh mạch, tiêm bắp (IV, IM)</t>
  </si>
  <si>
    <t>VN-11234-10</t>
  </si>
  <si>
    <t>Betaloc Zok Tab 25mg 14's</t>
  </si>
  <si>
    <t>Metoprolol  succinat</t>
  </si>
  <si>
    <t>Metoprolol succinat 23,75mg (tương đương với Metoprolol tartrate 25mg)</t>
  </si>
  <si>
    <t>Hộp 1 vỉ x 14 viên, Viên nén phóng thích kéo dài, Uống</t>
  </si>
  <si>
    <t>VN-17243-13</t>
  </si>
  <si>
    <t>200mg/ 10g</t>
  </si>
  <si>
    <t>Hộp 1 tube 10g, Gel rơ miệng, Đánh tưa lưỡi</t>
  </si>
  <si>
    <t>VN-14214-11
(có CV gia hạn hiệu lực SĐK)</t>
  </si>
  <si>
    <t>VIGAMOX  0,5%  5ML 1'S</t>
  </si>
  <si>
    <t>Moxifloxacin HCl, moxifloxacin</t>
  </si>
  <si>
    <t xml:space="preserve">0,5% </t>
  </si>
  <si>
    <t>VN-15707-12</t>
  </si>
  <si>
    <t>Sanlein 0,1</t>
  </si>
  <si>
    <t xml:space="preserve">VN-17157-13  </t>
  </si>
  <si>
    <t>DEPAKINE CHRONO 500mg B/ 1 Tube x 30 Tabs</t>
  </si>
  <si>
    <t xml:space="preserve">Natri Valproat, Acid Valproic </t>
  </si>
  <si>
    <t>333mg + 145mg</t>
  </si>
  <si>
    <t>Hộp 1 lọ 30 viên, viên nén bao phim phóng thích kéo dài, Uống</t>
  </si>
  <si>
    <t>VN-16477-13</t>
  </si>
  <si>
    <t>Nebilet Tab 5mg 14's</t>
  </si>
  <si>
    <t>Nebivolol (dưới dạng Nebivolol HCl)</t>
  </si>
  <si>
    <t>Hộp 1 vỉ x 14 viên, Viên nén, Uống</t>
  </si>
  <si>
    <t>VN-19377-15</t>
  </si>
  <si>
    <t>Berlin Chemie AG - Đức-Đức</t>
  </si>
  <si>
    <t>Lipofundin MCT/LCT 10%</t>
  </si>
  <si>
    <t>Nhũ dịch Lipid</t>
  </si>
  <si>
    <t>VN-16130-13</t>
  </si>
  <si>
    <t>Adalat Cap 10mg 30's</t>
  </si>
  <si>
    <t>VN-14010-11</t>
  </si>
  <si>
    <t>Catalent Germany Eberbach GmbH; Cơ sở xuất xưởng: Bayer Pharma AG-Đức</t>
  </si>
  <si>
    <t>Nimotop Tab 30mg 30's</t>
  </si>
  <si>
    <t>VN-10759-10</t>
  </si>
  <si>
    <t>Sandostatin Inj 0.1mg/ml 1mlx5's</t>
  </si>
  <si>
    <t>Octreotide</t>
  </si>
  <si>
    <t>0,1mg/1ml</t>
  </si>
  <si>
    <t>Hộp 5 ống x 1ml, Dung dịch tiêm IV, SC, Tiêm</t>
  </si>
  <si>
    <t>VN-17538-13</t>
  </si>
  <si>
    <t xml:space="preserve">Oflovid Ophthalmic Ointment </t>
  </si>
  <si>
    <t>VN-18723-15</t>
  </si>
  <si>
    <t>15mg/
5ml</t>
  </si>
  <si>
    <t>VN-19341-15</t>
  </si>
  <si>
    <t>PATADAY 0.2%  2.5ML 1'S</t>
  </si>
  <si>
    <t xml:space="preserve">Olopatadine hydrochloride </t>
  </si>
  <si>
    <t xml:space="preserve">0,2% </t>
  </si>
  <si>
    <t>Hộp 1 chai 2,5ml, Dung dịch nhỏ mắt, Nhỏ mắt</t>
  </si>
  <si>
    <t>VN-13472-11 (có CV gia hạn hiệu lực SĐK)</t>
  </si>
  <si>
    <t>Tamiflu</t>
  </si>
  <si>
    <t>Oseltamivir phosphate</t>
  </si>
  <si>
    <t>Hộp 1 vỉ x 10 viên, Viên nang cứng, Uống</t>
  </si>
  <si>
    <t>VN-16262-13</t>
  </si>
  <si>
    <t>Roche S.p.A - Ý</t>
  </si>
  <si>
    <t>Anzatax Inj 150mg/ 25ml 1's</t>
  </si>
  <si>
    <t>Hộp 1 lọ, Dung dịch tiêm đậm đặc, Tiêm truyền tĩnh mạch</t>
  </si>
  <si>
    <t>VN-12309-11</t>
  </si>
  <si>
    <t>Anzatax Inj 30mg/ 5ml 1's</t>
  </si>
  <si>
    <t>Hộp 1 lọ 5ml, Dung dịch tiêm, Tiêm truyền tĩnh mạch</t>
  </si>
  <si>
    <t>VN-13010-11</t>
  </si>
  <si>
    <t>Pegasys</t>
  </si>
  <si>
    <t>Hộp 1 syringe đóng sẵn 0,5ml, Thuốc tiêm, Tiêm</t>
  </si>
  <si>
    <t>VN-11568-10
 (Có CV gia hạn hiệu lực SĐK)</t>
  </si>
  <si>
    <t>Syringe</t>
  </si>
  <si>
    <t>Perindopril arginine</t>
  </si>
  <si>
    <t>VN-18909-15</t>
  </si>
  <si>
    <t>Chiesi - Italy</t>
  </si>
  <si>
    <t>Hộp 25 lọ +25 ống dung môi, Bột pha tiêm, tiêm</t>
  </si>
  <si>
    <t xml:space="preserve">Trivastal Retard </t>
  </si>
  <si>
    <t xml:space="preserve">Piribedil </t>
  </si>
  <si>
    <t>Hộp 2 vỉ x 15 viên, Viên nén bao đường giải phóng chậm, Đường uống</t>
  </si>
  <si>
    <t>VN-16822-13</t>
  </si>
  <si>
    <t>Chi nhánh Công ty TNHH Dược Kim Đô</t>
  </si>
  <si>
    <t xml:space="preserve">Sifrol </t>
  </si>
  <si>
    <t>Pramipexole dihydrochloride monohydrate 0,25mg tương đương với Pramipexole 0,18mg</t>
  </si>
  <si>
    <t>VN-20132-16</t>
  </si>
  <si>
    <t>Pramipexole  dihydrochloride monohydrate,0,75mg (tương đương 0,52mg Pramipexole)</t>
  </si>
  <si>
    <t>Hộp 3 vỉ x 10 viên, Viên nén phóng thích chậm, Uống</t>
  </si>
  <si>
    <t>VN-15736-12</t>
  </si>
  <si>
    <t>Lyrica Cap 75mg 56's</t>
  </si>
  <si>
    <t>4 vĩ *14 viên, Viên nang cứng, Uống</t>
  </si>
  <si>
    <t>VN-16347-13</t>
  </si>
  <si>
    <t>Pfizer Manufacturing Deutschland GmbH-Đức</t>
  </si>
  <si>
    <t>Pariet Tablets. 20mg</t>
  </si>
  <si>
    <t>Rabeprazole sodium</t>
  </si>
  <si>
    <t>Hộp 1 vỉ x 14 viên, Viên nén bao tan trong ruột, Uống</t>
  </si>
  <si>
    <t>VN-14560-12 
(có CV gia hạn SĐK)</t>
  </si>
  <si>
    <t xml:space="preserve">Mucosta </t>
  </si>
  <si>
    <t>Rebamipide</t>
  </si>
  <si>
    <t>VN-12336-11 
(có CV gia hạn hiệu lực SĐK)</t>
  </si>
  <si>
    <t>Hộp chứa 02 lọ x 100mg/10ml, Dung dịch đậm đặc để pha dung dịch truyền, Tiêm truyền</t>
  </si>
  <si>
    <t>QLSP-0756-13</t>
  </si>
  <si>
    <t>Esmeron 50mg Via 10mg/ml 10's</t>
  </si>
  <si>
    <t>Rocunorium bromide 10mg/ml</t>
  </si>
  <si>
    <t>10 mg/ml x 5ml</t>
  </si>
  <si>
    <t>Hộp 10 lọ x 5ml, Dung dịch tiêm, Tiêm tĩnh mạch (IV)</t>
  </si>
  <si>
    <t>VN-17751-14</t>
  </si>
  <si>
    <t>Hameln Pharmaceutical GmbH; đóng gói &amp; xuất xưởng: N.V. Organon-Đức; đóng gói Hà Lan</t>
  </si>
  <si>
    <t>Crestor Tab 10mg 28's</t>
  </si>
  <si>
    <t>Rosuvastatin (dưới dạng Rosuvastatin calci)</t>
  </si>
  <si>
    <t>VN-18150-14</t>
  </si>
  <si>
    <t>IPR Pharmaceuticals INC., đóng gói AstraZeneca UK Limited-Mỹ, đóng gói Anh</t>
  </si>
  <si>
    <t>Salbutamol sulfate</t>
  </si>
  <si>
    <t>Ventolin Inh 100mcg 200Dose</t>
  </si>
  <si>
    <t>100mcg/liều</t>
  </si>
  <si>
    <t>Hộp 1 bình xịt 200 liều, Hỗn dịch xịt qua bình định liều điều áp, Xịt theo đường miệng</t>
  </si>
  <si>
    <t>VN-18791-15</t>
  </si>
  <si>
    <t>Glaxo Wellcome S.A; đóng gói tại GlaxoSmithKline Australia Pty., Ltd-Tây Ban Nha, đóng gói Úc</t>
  </si>
  <si>
    <t>Ipratropium bromide anhydrous (dưới dạng Ipratropium bromide monohydrate) 0,5mg;  Salbutamol (dưới dạng Salbutamol sulfate) 2,5 mg</t>
  </si>
  <si>
    <t>Zoloft Tab 50mg 1x30's</t>
  </si>
  <si>
    <t>Sertraline HCL</t>
  </si>
  <si>
    <t>1 vỉ x 30 viên/ hộp, Viên nén bao phim, Uống</t>
  </si>
  <si>
    <t>VN-17543-13</t>
  </si>
  <si>
    <t>H/1 chai 250ml Dược chất lỏng nguyên chất dùng để hít, Gây mê qua đường hô hấp</t>
  </si>
  <si>
    <t>VN-19755-16</t>
  </si>
  <si>
    <t>Aldactone Tab 25mg 100's</t>
  </si>
  <si>
    <t>10 vĩ x 10 viên, Viên nén, Uống</t>
  </si>
  <si>
    <t>VN-16854-13</t>
  </si>
  <si>
    <t>Olic (Thailand) Ltd-Thái Lan</t>
  </si>
  <si>
    <t>Nolvadex Tab 10mg 30's</t>
  </si>
  <si>
    <t>Tamoxifen citrate</t>
  </si>
  <si>
    <t>Hộp 3 vỉ x 10 viên, Viên nén bao, Uống</t>
  </si>
  <si>
    <t>VN-13483-11</t>
  </si>
  <si>
    <t xml:space="preserve">Micardis </t>
  </si>
  <si>
    <t xml:space="preserve">Telmisartan </t>
  </si>
  <si>
    <t>VN-18820-15</t>
  </si>
  <si>
    <t xml:space="preserve">Twynsta </t>
  </si>
  <si>
    <t xml:space="preserve">Telmisartan + Amlodipine (dưới dạng Amlodipine besylate) </t>
  </si>
  <si>
    <t>Hộp 14 vỉ x 7 viên, Viên nén, Uống</t>
  </si>
  <si>
    <t>VN-16589-13</t>
  </si>
  <si>
    <t>M/s Cipla Ltd (đóng gói và xuất xưởng: Boehringer Ingelheim Pharma GmbH &amp; Co. KG., Đức) - Ấn Độ</t>
  </si>
  <si>
    <t>TOBREX 3MG/ML  5ML 1'S</t>
  </si>
  <si>
    <t xml:space="preserve">Tobramycin </t>
  </si>
  <si>
    <t>3 mg/ml</t>
  </si>
  <si>
    <t>Hộp 1 lọ đếm giọt Droptainer 5 ml, Dung dịch nhỏ mắt vô khuẩn, Nhỏ mắt</t>
  </si>
  <si>
    <t>VN-19385-15</t>
  </si>
  <si>
    <t>Actemra (Đóng gói: F. Hoffmann La Roche Ltd., địa chỉ: Kaiseraugst, Switzerland)</t>
  </si>
  <si>
    <t>Hộp 1 lọ 10ml, Dung dịch đậm đặc để tiêm truyền, Tiêm truyền</t>
  </si>
  <si>
    <t>VN-16257-13</t>
  </si>
  <si>
    <t>Chugai Pharma Manufacturing Co., Ltd - Nhật</t>
  </si>
  <si>
    <t xml:space="preserve">Topamax </t>
  </si>
  <si>
    <t>Hộp 6 vỉ x 10 viên nén, viên nén, Uống</t>
  </si>
  <si>
    <t xml:space="preserve"> VN-20301-17</t>
  </si>
  <si>
    <t>Cilag AG - Thụy Sỹ</t>
  </si>
  <si>
    <t xml:space="preserve">Ultracet </t>
  </si>
  <si>
    <t>Tramadol HCl + Paracetamol</t>
  </si>
  <si>
    <t xml:space="preserve">37,5mg + 325mg </t>
  </si>
  <si>
    <t>Hộp 3 vỉ x 10 viên , viên nén , Uống</t>
  </si>
  <si>
    <t>VN-16803-13</t>
  </si>
  <si>
    <t>Janssen Korea Ltd. - Hàn Quốc</t>
  </si>
  <si>
    <t>Transamin Injection</t>
  </si>
  <si>
    <t>Hộp 10 ống Dung dịch tiêm</t>
  </si>
  <si>
    <t>VN-11004-10 CVGH 22091/QLD-ĐK ngày 09/11/2016</t>
  </si>
  <si>
    <t>Olic Ltd. - Thái Lan</t>
  </si>
  <si>
    <t>Transamin Tablets</t>
  </si>
  <si>
    <t>H/ 10 vỉ x 10 Viên nén, uống</t>
  </si>
  <si>
    <t>VN-17416-13</t>
  </si>
  <si>
    <t>Hộp 1 lọ bột và 1 lọ 20ml dung môi pha tiêm, Bột cô đặc để pha dung dịch tiêm truyền, Tiêm truyền</t>
  </si>
  <si>
    <t>QLSP-866-15</t>
  </si>
  <si>
    <t>Genentech Inc. - Mỹ</t>
  </si>
  <si>
    <t xml:space="preserve">Vastarel </t>
  </si>
  <si>
    <t>Hộp 1 lọ x 60 viên, Viên nén bao phim, Đường uống</t>
  </si>
  <si>
    <t>VN-16510-13</t>
  </si>
  <si>
    <t>Vastarel MR Tab 35mg 60's</t>
  </si>
  <si>
    <t>Trimetazidine dihydrochloride</t>
  </si>
  <si>
    <t>Hộp 2 vỉ x 30 viên, viên nén bao phim giải phóng có biến đổi, Uống</t>
  </si>
  <si>
    <t>VN-17735-14</t>
  </si>
  <si>
    <t>Galvus Tab 50mg 2x14's</t>
  </si>
  <si>
    <t>VN-19290-15</t>
  </si>
  <si>
    <t>Novartis Farmaceutica S.A-Tây Ban Nha</t>
  </si>
  <si>
    <t>Galvus MET Tab 50mg/1000mg 6x10's</t>
  </si>
  <si>
    <t>Vildagliptin, Metformin (dưới dạng Metformin hydrochlorid)</t>
  </si>
  <si>
    <t>50mg+1000mg</t>
  </si>
  <si>
    <t>Hộp 6 vỉ x 10 viên, Viên nén bao phim, Uống</t>
  </si>
  <si>
    <t>VN-19291-15</t>
  </si>
  <si>
    <t>Novartis Pharma Produktions GmbH-Đức</t>
  </si>
  <si>
    <t>Navelbine 20mg</t>
  </si>
  <si>
    <t>Vinorelbine ditartrate</t>
  </si>
  <si>
    <t>Hộp 1 vỉ x 1 viên, Viên nang mềm, Uống</t>
  </si>
  <si>
    <t>VN-15588-12 
(Có CV gia hạn hiệu lực SĐK)</t>
  </si>
  <si>
    <t>Pierre Fabre Medicament production - Pháp</t>
  </si>
  <si>
    <t>10mg/
2ml</t>
  </si>
  <si>
    <t>Hộp 2 vỉ x 5 ống 2ml, dung dịch tiêm, Tiêm</t>
  </si>
  <si>
    <t>VN-9211-09</t>
  </si>
  <si>
    <t>Cavinton 5mg</t>
  </si>
  <si>
    <t>Hộp 2 vỉ x 25 viên, Viên nén, Uống</t>
  </si>
  <si>
    <t>VN-5362-10</t>
  </si>
  <si>
    <t>VN-17951-14</t>
  </si>
  <si>
    <t>Xylometazoline Hydrochloride</t>
  </si>
  <si>
    <t>0,05%</t>
  </si>
  <si>
    <t>Hộp 1 lọ 10ml, Dung dịch nhỏ mũi, Nhỏ mũi</t>
  </si>
  <si>
    <t>VN-15558-12</t>
  </si>
  <si>
    <t>Novartis Consumer Health S.A - Thụy Sỹ</t>
  </si>
  <si>
    <t>VN-15559-12</t>
  </si>
  <si>
    <t>152 mặt hàng</t>
  </si>
  <si>
    <t>Thành phần của thuốc</t>
  </si>
  <si>
    <t>Nồng độ - Hàm lượng</t>
  </si>
  <si>
    <t>Cynaphytol</t>
  </si>
  <si>
    <t>Cao khô Actiso (tương đương với 4g lá tươi Actiso 0,16g)</t>
  </si>
  <si>
    <t>Hộp 10 vỉ x 10 viên, Hộp 1 tuýp 50 viên bao đường, uống</t>
  </si>
  <si>
    <t>VD-24104-16</t>
  </si>
  <si>
    <t>Công ty CP Dược phẩm Lâm Đồng, Việt Nam</t>
  </si>
  <si>
    <t>Botecgan</t>
  </si>
  <si>
    <t>Cao đặc Actiso
Cao đặc rau đắng đất
Bột bìm bìm biếc</t>
  </si>
  <si>
    <t>100mg
75mg
75mg</t>
  </si>
  <si>
    <t>Hộp 5 vỉ
 x 20 viên nén bao đường, uống</t>
  </si>
  <si>
    <t>VD-
17630-12</t>
  </si>
  <si>
    <t>Công ty CP Dược VTYT Hải Dương, Việt Nam</t>
  </si>
  <si>
    <t xml:space="preserve"> Công ty CP Dược Hà Tĩnh (Hadiphar)</t>
  </si>
  <si>
    <t>Chorlatcyn</t>
  </si>
  <si>
    <t>125mg, 50mg, 50mg, 25mg</t>
  </si>
  <si>
    <t>Hộp 4 vỉ x 10 viên nang cứng, uống</t>
  </si>
  <si>
    <t>GC-269-17</t>
  </si>
  <si>
    <t>Công ty cổ phần Dược TW Mediplantex; VN</t>
  </si>
  <si>
    <t>Tioga</t>
  </si>
  <si>
    <t>33,33mg
1g
0,34g
0,25g
0,17g
1 viên</t>
  </si>
  <si>
    <t>Hộp 2 vỉ x 20 viên
Viên nén bao đường
Uống</t>
  </si>
  <si>
    <t>V567-H12-10 CV gia hạn 2371/QLD-ĐK ngày 01/03/2017</t>
  </si>
  <si>
    <t>CTCP DP Trường Thọ- VN</t>
  </si>
  <si>
    <t>Fitôrhi-  f</t>
  </si>
  <si>
    <t>1.400mg, 700mg, 400mg, 0.0045ml</t>
  </si>
  <si>
    <t>Uống, Hộp 10 vỉ x 10 viên nang cứng</t>
  </si>
  <si>
    <t>VD-21491-14</t>
  </si>
  <si>
    <t>Fito pharma-VN</t>
  </si>
  <si>
    <t xml:space="preserve">Bổ phế chỉ khái lộ </t>
  </si>
  <si>
    <t>Bạch linh; cát cánh; tỳ bà diệp; tang bạch bì; ma hoàng; mạch môn; bạc hà; bán hạ chế; bách bộ; mơ muối; cam thảo; bạch phàn; tinh dầu bạc hà</t>
  </si>
  <si>
    <t>0,90g; 3,13g; 3,25g; 3,13g; 0,68g; 3,13g; 0,18g; 2,08g; 7,15g; 3,30g; 0,63g; 0,20g; 0,13g</t>
  </si>
  <si>
    <t xml:space="preserve">Uống, chai 125ml siro thuốc </t>
  </si>
  <si>
    <t>VD-21451-14</t>
  </si>
  <si>
    <t>CTCP TM dược VTYT Khải Hà- VN</t>
  </si>
  <si>
    <t>Viên sáng mắt</t>
  </si>
  <si>
    <t xml:space="preserve">Cao đặc Bạch tật lê ,Cao đặc mẫu đơn bì , Cao đặc sơn thù, Cao đặc bạch thược,Cao đặc đương quy,Cao đặc câu kỷ tử , Cao đặc cúc hoa, Cao đặc trạch tả , phục linh ,thạch quyết minh , hoài sơn,thục địa </t>
  </si>
  <si>
    <t xml:space="preserve"> 0,03g,  0,02g, 0,02g, 0,02g,  0,02g,  0,03g,   0,03g,  0,02g, 0,2g,  0,2g,  0,15g, 0,05g</t>
  </si>
  <si>
    <t>Hộp 10 vỉ x 10 viên, Viên nang,Uống</t>
  </si>
  <si>
    <t>V136-H12-13 (Cv gia hạn 12 tháng 3091/QLD-ĐK)</t>
  </si>
  <si>
    <t>Công ty CP DP Hà Nam
 - Việt Nam</t>
  </si>
  <si>
    <t>Sáng mắt</t>
  </si>
  <si>
    <t>Bạch tật lê, Bạch thược, Câu kỷ tử, Cúc hoa, Mẫu đơn bì, Đương quy, Hoài sơn, Phục linh, Thục địa, Sơn thù du, Thạch quyết minh, Trạch tả.</t>
  </si>
  <si>
    <t>Mỗi gói 5g chứa: Thục địa 0,8g; Sơn thù du 0,4g; Mẫu đơn bì 0,3g; Hoài sơn 0,4g; Phục linh 0,3g; Trạch tả 0,3g; Câu kỷ tử 0,3g; Cúc hoa 0,3g; Đương quy 0,3g; Bạch thược 0,3g; Bạch tật lê 0,3g; Thạch quyết minh 0,4g.</t>
  </si>
  <si>
    <t>Hộp 10 gói x 5g, Viên hoàn cứng, uống</t>
  </si>
  <si>
    <t>VD-26069-17</t>
  </si>
  <si>
    <t>Công ty CP Dược Hà Tĩnh - Việt Nam</t>
  </si>
  <si>
    <t>Dưỡng tâm kiện tỳ</t>
  </si>
  <si>
    <t xml:space="preserve"> Bạch truật, Cam thảo, Mạch nha, Đảng sâm, Đỗ trọng, Đương quy, Phục linh, Sa nhân, Hoài sơn,Táo nhân, Liên nhục, Bạch thược,Trần bì, Viễn chí,Ý dĩ,Bạch tật lê,Tá dược vđ 4g</t>
  </si>
  <si>
    <t>0.25g, 0.10g, 0.20g, 0.25g, 0.25g, 0.25g, 0.20g, 0.20g, 0.25g, 0.30g,  0.10g, 0.25g,  0.15g, 0.15g, 0.20g, 0.10g.</t>
  </si>
  <si>
    <t>Gói x 4g, Viên hoàn cứng, Uống</t>
  </si>
  <si>
    <t>V1380-H12-10</t>
  </si>
  <si>
    <t>Công ty TNHH Đông Nam Dược Bảo Long - Việt Nam</t>
  </si>
  <si>
    <t>Công ty TNHH Đông Nam Dược Bảo Long</t>
  </si>
  <si>
    <t xml:space="preserve">Đại Tràng hoàn bà Giằng </t>
  </si>
  <si>
    <t>Bạch truật, Mộc hương, Hoàng liên, Cam thảo, Bạch Linh, Đẳng sâm, Thần khúc, Trần bì, Sa nhân, Mạch nha, Sơn tra, Hoài sơn/Sơn dược, Nhục đậu khấu</t>
  </si>
  <si>
    <t>20mg+6,8mg+3,4mg+4,0mg+13,4mg+6,8mg+6,8mg+13,4mg+6,8mg+6,8mg+6,8mg+6,8mg+13,4mg</t>
  </si>
  <si>
    <t>Hộp 15 gói , mỗi gói 12 viên hoàn cứng</t>
  </si>
  <si>
    <t>V23-H12-16</t>
  </si>
  <si>
    <t>Cơ sở sản xuất Y học cổ truyền Bà Giằng</t>
  </si>
  <si>
    <t>Đại tràng hoàn</t>
  </si>
  <si>
    <t>Bạch truật, Mộc hương, Hoàng liên, Cam thảo, Bạch linh, Đảng sâm, Thần khúc, Trần bì, Sa nhân, Mạch nha, Sơn tra, Sơn dược, Nhục đậu khấu.</t>
  </si>
  <si>
    <t xml:space="preserve">0,7g+ 0,23g+ 0,12g+ 0,14g+ 0,47g+ 0,23g+ 0,23g+ 0,47g+  0,23g+ 0,23g+ 0,23g+ 0,23g+  0,47g+ </t>
  </si>
  <si>
    <t>Hộp 10 gói thiếc × 4g, Viên hoàn cứng, Uống</t>
  </si>
  <si>
    <t>VD-16312-12</t>
  </si>
  <si>
    <t>Cty CPDP Yên Bái- Việt Nam</t>
  </si>
  <si>
    <t>Công ty CP Dược phẩm Bến Tre</t>
  </si>
  <si>
    <t xml:space="preserve">Mediphylamin </t>
  </si>
  <si>
    <t xml:space="preserve"> Hộp 10 vỉ x 10 viên nang cứng, uống</t>
  </si>
  <si>
    <t>VD-24351-16</t>
  </si>
  <si>
    <t>Công ty Cổ phần Dược Trung ương Mediplantex
Việt Nam</t>
  </si>
  <si>
    <t>Công ty CP Dược Trung ương Mediplantex</t>
  </si>
  <si>
    <t>Phalintop</t>
  </si>
  <si>
    <t>10ml dung dịch chứa: Cao lỏng (tương đương với: Đảng sâm nam chế 1,5g; Cam thảo 0,5g) 3ml; Dịch chiết men bia (tương đương với men bia 10g) 4ml</t>
  </si>
  <si>
    <t>Hộp 2 vỉ x 10 ống x 10ml thuốc nước, uống</t>
  </si>
  <si>
    <t>VD-24094-16</t>
  </si>
  <si>
    <t>Didala</t>
  </si>
  <si>
    <t>570mg</t>
  </si>
  <si>
    <t>Hộp 3 vỉ x 10 viên, Viên nang cứng, Uống</t>
  </si>
  <si>
    <t>VD-24473-16</t>
  </si>
  <si>
    <t>Công ty cổ phần dược trung ương Mediplantex - Việt Nam</t>
  </si>
  <si>
    <t>Công ty CP Thương mại và Dược phẩm Ngọc Thiện</t>
  </si>
  <si>
    <t>Piascledine</t>
  </si>
  <si>
    <t>Cao toàn phần không xà phòng hóa quả bơ và dầu đậu nành; (Tương ứng: phần không xà phòng hóa dầu quả bơ 100mg; phần không xà phòng hóa dầu đậu nành 200mg)</t>
  </si>
  <si>
    <t>300mg (100mg + 200mg)</t>
  </si>
  <si>
    <t>Hộp 1 vỉ x 15 viên, viên nang cứng, viên</t>
  </si>
  <si>
    <t>VN-16540-13</t>
  </si>
  <si>
    <t>Laboratoires 
Expanscience - Pháp</t>
  </si>
  <si>
    <t>Dưỡng cốt hoàn</t>
  </si>
  <si>
    <t xml:space="preserve">Cao xương hỗn hợp + Hoàng bá + Tri mẫu + Trần bì + Bạch thược + Can khương  + Thục địa </t>
  </si>
  <si>
    <t>0,75g + 2,4g + 0,3g + 0,6g + 0,6g +  0,15g +  0,6g</t>
  </si>
  <si>
    <t>VD-17817-12</t>
  </si>
  <si>
    <t>Traphaco CNC - Việt Nam</t>
  </si>
  <si>
    <t>Thuốc ho thảo dược</t>
  </si>
  <si>
    <t>6g+ 10g+ 10g+ 10g+ 10g+ 10g+ 8g+ 8g</t>
  </si>
  <si>
    <t>Hộp 1 Chai 100ml, Siro, Uống</t>
  </si>
  <si>
    <t>VD-17599-12</t>
  </si>
  <si>
    <t>1500mg</t>
  </si>
  <si>
    <t>Vỉ 10 Viên nang cứng, uống</t>
  </si>
  <si>
    <t>VD-23925-15</t>
  </si>
  <si>
    <t>Chỉ thực tiêu bỉ- F</t>
  </si>
  <si>
    <t xml:space="preserve">Chỉ thực , Hoàng liên, Bán hạ Mạch nha, Hậu phát , Bạch linh,  Nhân sâm  Bạch truật, Cam thảo, Can khương </t>
  </si>
  <si>
    <t xml:space="preserve">480mg, 480mg, 290mg, 290mg, 250mg, 290mg, 290mg, 290mg, </t>
  </si>
  <si>
    <t>Uống, Chai 40 viên, Hộp 10 vỉ x 10 viên nang cứng</t>
  </si>
  <si>
    <t>VD-21486-14</t>
  </si>
  <si>
    <t>Phì nhi đại bổ</t>
  </si>
  <si>
    <t>Cóc khô, Ý dĩ, Hạt sen, Hoài sơn, Sơn tra, Thục địa, Mạch nha, Mật ong, Tricalci phosphat.</t>
  </si>
  <si>
    <t>Cóc khô 500mg, Ý dĩ 400mg, Hạt sen 400mg, Hoài sơn 300mg, Sơn tra 500mg, Thục địa 400mg, Kẹo mạch nha 1g, Mật ong 1,4g, Tricalci phosphat 100mg</t>
  </si>
  <si>
    <t>VD-21324-14</t>
  </si>
  <si>
    <t>Chi nhánh Công ty Cổ phần Dược phẩm OPC tại Bình Dương - Nhà máy Dược phẩm OPC - Việt Nam</t>
  </si>
  <si>
    <t>Công ty CP Dược phẩm OPC</t>
  </si>
  <si>
    <t>Hộ Tâm đan Thephaco</t>
  </si>
  <si>
    <t>Đan sâm , tam thất, Borneol</t>
  </si>
  <si>
    <t>58,3mg; 34,3mg; 0,2mg</t>
  </si>
  <si>
    <t>H/ 2 lọ x 50Viên hoàn cứng, uống</t>
  </si>
  <si>
    <t>VD-25359-16</t>
  </si>
  <si>
    <t>Thephaco- VN</t>
  </si>
  <si>
    <t>Thiên sứ hộ tâm đan</t>
  </si>
  <si>
    <t>43,56mg +  8,52mg + 1mg/ viên</t>
  </si>
  <si>
    <t>Hộp 2 lọ, 1 lọ x 100 viên, Uống</t>
  </si>
  <si>
    <t>VN-20102-16</t>
  </si>
  <si>
    <t>Tasly Pharmaceutical Group Co.,LTD - China</t>
  </si>
  <si>
    <t>Hoàn an thần</t>
  </si>
  <si>
    <t xml:space="preserve">Đăng tâm thảo + Táo nhân  + Thảo quyết minh + Tâm sen </t>
  </si>
  <si>
    <t>0,6g + 2,0g+ 1,5g + 1,0g</t>
  </si>
  <si>
    <t>Uống, viên hoàn mềm 10g</t>
  </si>
  <si>
    <t>VD-24067-16</t>
  </si>
  <si>
    <t>Dầu dân tộc</t>
  </si>
  <si>
    <t>Tinh dầu bạc hà 2,44g, Tinh dầu quế 5mg, Tinh dầu Đinh hương 20mg</t>
  </si>
  <si>
    <t>VD-24236-16</t>
  </si>
  <si>
    <t>Lumbrotine</t>
  </si>
  <si>
    <t>Địa long
 Hoàng kỳ
 Đương quy
 Xích thược
 Xuyên khung
 Đào nhân
 Hồng hoa.</t>
  </si>
  <si>
    <t>100mg;
140mg;
 80mg;
60mg;
 40mg;
 40mg;
40mg.</t>
  </si>
  <si>
    <t>Hộp 3 vỉ x  10 viên, uống</t>
  </si>
  <si>
    <t>V1154
-H12-10, gia hạn số ĐK CV số 5081/QLD-ĐK, ngày 19/4/2017</t>
  </si>
  <si>
    <t>Công ty CP Dược phẩm Trung Ương 3, Việt Nam</t>
  </si>
  <si>
    <t xml:space="preserve">Cenditan </t>
  </si>
  <si>
    <t>75mg + 300mg</t>
  </si>
  <si>
    <t>Uống, Hộp 10 vỉ x 5 viên nang mềm</t>
  </si>
  <si>
    <t>GC-229-14</t>
  </si>
  <si>
    <t>CTCPDP Me Di Sun - VN</t>
  </si>
  <si>
    <t xml:space="preserve">Cao khô Diệp hạ châu đắng (tương ứng với 250mg Diệp hạ châu đắng) 60 mg </t>
  </si>
  <si>
    <t>Hộp 9 vỉ x 10 viên bao đường, dùng uống</t>
  </si>
  <si>
    <t xml:space="preserve">VD-26067-17 
</t>
  </si>
  <si>
    <t>Bình can ACP</t>
  </si>
  <si>
    <t>Diệp hạ châu
Nhân trần
Bồ công anh</t>
  </si>
  <si>
    <t>2g
2g
1g</t>
  </si>
  <si>
    <t>Hộp 5 vỉ x 10 viên nang cứng, Uống</t>
  </si>
  <si>
    <t>GC-220-14</t>
  </si>
  <si>
    <t>Công ty CP Dược Phẩm Sohaco Miền Bắc</t>
  </si>
  <si>
    <t>Phyllantol</t>
  </si>
  <si>
    <t>Diệp hạ châu, 
Hoàng bá,
Mộc hương, 
Quế nhục, 
Tam thất.</t>
  </si>
  <si>
    <t xml:space="preserve">1800mg; 500mg; 50mg; 50mg; 1500mg; </t>
  </si>
  <si>
    <t>Hộp 10 vỉ x vỉ 10 viên, Viên nang, Uống</t>
  </si>
  <si>
    <t>V45-H12-13  CV số: 3113 gia hạn SĐK ngày 15/3/2017</t>
  </si>
  <si>
    <t xml:space="preserve">Công ty TNHH Vạn Xuân- Việt Nam </t>
  </si>
  <si>
    <t>Công ty TNHH Vạn Xuân</t>
  </si>
  <si>
    <t xml:space="preserve">Gantavimin </t>
  </si>
  <si>
    <t>Diệp hạ châu, Nhân trần, Cỏ nhọ nồi, Râu ngô, Kim ngân hoa, Nghệ.</t>
  </si>
  <si>
    <t>Cao hỗn hợp 253mg tương đương với: 300mg Diệp hạ châu, 250mg Nhân trần, 300mg Nhọ nồi, 500mg Râu ngô, 300mg Kim ngân hoa, Nghệ 120mg</t>
  </si>
  <si>
    <t>Hộp 2 vỉ x 20 viên nén bao đường, uống</t>
  </si>
  <si>
    <t>VD-25097-16</t>
  </si>
  <si>
    <t>Mát gan
 giải độc -HT</t>
  </si>
  <si>
    <t>10 ml siro chứa: Diệp hạ châu 600mg; Nhân trần 500mg; Nhọ nồi 600mg; Râu ngô 1g; Kim ngân hoa 600mg; Nghệ 240mg</t>
  </si>
  <si>
    <t>VD-22760-15</t>
  </si>
  <si>
    <t>Diệp hạ châu Vạn Xuân</t>
  </si>
  <si>
    <t>Diệp hạ châu, 
Tam thất, 
Kim ngân hoa,
Cam thảo, 
Thảo quyết minh, 
Cúc hoa.</t>
  </si>
  <si>
    <t>10g;
 5g;
2g;
2g; 
5g; 
1g.</t>
  </si>
  <si>
    <t>Hộp 20 gói; Gói cốm 10g; uống</t>
  </si>
  <si>
    <t>V1272-H12-10  CV số: 3113 gia hạn SĐK ngày 15/3/2017</t>
  </si>
  <si>
    <t>Hoạt huyết dưỡng não TP</t>
  </si>
  <si>
    <t xml:space="preserve">150mg
75mg </t>
  </si>
  <si>
    <t>Hộp 25 gói x 3g, Thuốc cốm,  Uống</t>
  </si>
  <si>
    <t>VD-20303-13</t>
  </si>
  <si>
    <t>CTCPDược vật tư y tế Hải Dương - Việt Nam</t>
  </si>
  <si>
    <t>Công ty CP thương mại dược phẩm và trang thiết bị y tế Thuận Phát</t>
  </si>
  <si>
    <t>Hoạt huyết dưỡng não</t>
  </si>
  <si>
    <t>Cao đặc rễ Đinh lăng, Cao lá Bạch quả.</t>
  </si>
  <si>
    <t>105mg + 10mg</t>
  </si>
  <si>
    <t>Hộp 1 lọ 100 viên bao đường, uống</t>
  </si>
  <si>
    <t>VD- 24472- 16</t>
  </si>
  <si>
    <t>Công ty cổ phần TM dược VTYT Khải Hà - Việt Nam</t>
  </si>
  <si>
    <t>Tuần hoàn não Thái Dương</t>
  </si>
  <si>
    <t>1,32g+ 0,33g+ 0,083g</t>
  </si>
  <si>
    <t>Hộp 2 vỉ x 6 viên, Viên nang cứng, Uống</t>
  </si>
  <si>
    <t>VD-27326-17</t>
  </si>
  <si>
    <t>Cty CP Sao Thái Dương- Việt Nam</t>
  </si>
  <si>
    <t xml:space="preserve">Thấp khớp  Nam Dược </t>
  </si>
  <si>
    <t>Độc hoạt, Phòng phong, Tang ký sinh, Đỗ trọng, Ngưu tất, Trinh nữ, Hồng hoa, Bạch chỉ, Tục đoạn, Bổ cốt chỉ</t>
  </si>
  <si>
    <t>1g+ 1g+ 1.5g+ 1g+ 1g+ 1g+ 1g+ 1g+ 1g+ 0.5g</t>
  </si>
  <si>
    <t xml:space="preserve">Hộp 4 vỉ x 10 viên </t>
  </si>
  <si>
    <t>V833-H12-10</t>
  </si>
  <si>
    <t>Công ty TNHH Nam Dược, Việt Nam</t>
  </si>
  <si>
    <t>Hoàn phong tê 
thấp - HT</t>
  </si>
  <si>
    <t>Độc hoạt, Quế nhục, Phòng phong, Đương quy, Tế tân,  Xuyên khung, Tần giao, Bạch thược, Tang ký sinh, Địa hoàng, Đỗ trọng, Ngưu tất, Phục linh, Cam thảo, Nhân sâm.</t>
  </si>
  <si>
    <t>Độc hoạt 0,38g, Quế chi 0,23g, Phòng phong 0,23g, Đương quy 0,23g, Tế tân 0,15g, Xuyên khung 0,23g, Tần giao 0,25g, Bạch thược 0,75g, Tang ký sinh 0,60g, Địa hoàng 0,45g, Đỗ trọng 0,38g, Ngưu tất 0,38g, Phục linh, Cam thảo 0,15g, Nhân sâm 0,30g.</t>
  </si>
  <si>
    <t>Hộp 1 lọ 50g viên hoàn cứng, uống</t>
  </si>
  <si>
    <t>V1484-H12-10 CV gia hạn số 26024/QLD-ĐK ngày 30/12/2016</t>
  </si>
  <si>
    <t>Hộp 10 gói x  5g viên hoàn cứng, uống</t>
  </si>
  <si>
    <t>Phong tê thấp - HT</t>
  </si>
  <si>
    <t>Cao đặc hỗn hợp dược liệu 245mg tương dương với: Độc hoạt 130mg; Phòng phong 80mg; Tế tân 50mg; Tần giao 80mg; Tang ký sinh 200mg; Đỗ trong 130mg; Ngưu tất 130 mg; Cam thảo 50mg;  Quế nhục 80mg; Đương quy 80mg; Xuyên khung 80mg; Bạch thược 250 mg; Can địa hoàng 150 mg; Nhân sâm 100mg; Phục linh 130 mg.</t>
  </si>
  <si>
    <t>Lọ 100 viên nén bao đường, uống</t>
  </si>
  <si>
    <t>VD-26701-17</t>
  </si>
  <si>
    <t>Thuốc hạ huyết áp Casoran</t>
  </si>
  <si>
    <t>Cao đặc hoa hòe (tương đương 830mg hoa hòe); Cao đặc dừa cạn (tương đương 250mg dừa cạn); Cao đặc cúa hoa (tương đương 80mg cúc hoa); Cao đặc cỏ ngọt (tương đương 170mg cỏ ngọt); Cao đặc tâm sen (tương đương 80mg tâm sen)</t>
  </si>
  <si>
    <t xml:space="preserve"> 209mg +  28mg + 21mg + 17mg + 21mg</t>
  </si>
  <si>
    <t>VD-23890-15</t>
  </si>
  <si>
    <t>Bổ huyết ích não BDF</t>
  </si>
  <si>
    <t>Cao đương quy,  Cao khô Ginkgo Biloba.</t>
  </si>
  <si>
    <t>300mg; 40mg</t>
  </si>
  <si>
    <t>Hộp 6 vỉ x 10 viên nang mềm, uống</t>
  </si>
  <si>
    <t>VD-13333-10</t>
  </si>
  <si>
    <t>Công ty CP Dược - Trang Thiết Bị Y tế Bình Định (Bidiphar)</t>
  </si>
  <si>
    <t>Hoàn thập toàn đại bổ - HT</t>
  </si>
  <si>
    <t>Đương quy, Bạch truật, Đảng sâm, Quế nhục, Thục địa, Cam thảo, Hoàng kỳ, Phục linh, Xuyên khung, Bạch thược.</t>
  </si>
  <si>
    <t>100g hoàn cứng chứa: Đảng sâm 15g; Bạch truật 10g; Phục linh 8g; Cam thảo 8g; Đương quy 10g; Xuyên khung 8g; Bạch thược 10g; Thục địa 15g; Hoàng kỳ 15g; Quế nhục 10g</t>
  </si>
  <si>
    <t xml:space="preserve"> Hộp 10 gói x 6g, viên hoàn cứng, uống</t>
  </si>
  <si>
    <t>VD-22100-15</t>
  </si>
  <si>
    <t>Hoàn thập toàn đại bổ</t>
  </si>
  <si>
    <t xml:space="preserve">Đảng sâm  + Bạch linh + Bạch truật  + Cam thảo + Xuyên Khung + Đương qui  + Thục địa + Bạch thược  + Hoàng kỳ + Quế nhục  </t>
  </si>
  <si>
    <t>1g + 0,65g +0,65g + 0,12g + 0,3g + 0,6g + 1g +  0,6g + 0,45g + 0,24g</t>
  </si>
  <si>
    <t>VD-16180-12</t>
  </si>
  <si>
    <t>Thập toàn đại bổ</t>
  </si>
  <si>
    <t>Đương quy 75,0mg, Bạch truật 50,0mg, Đảng sâm 50,0mg, Quế nhục 12,5mg, Thục địa 75,0mg, Cam thảo 25,0mg, Hoàng kỳ 50,0mg, Phục linh 50,0mg, Xuyên khung 25,0mg, Bạch thược 50,0mg</t>
  </si>
  <si>
    <t>VD-18759-13</t>
  </si>
  <si>
    <t>Dưỡng huyết thanh não</t>
  </si>
  <si>
    <t>1014mg + 1014mg + 810,8mg + 810,8mg + 2027,2mg + 2027,2mg + 2027,2mg + 2027,2mg + 2027,2mg  + 1014mg + 202mg/gói</t>
  </si>
  <si>
    <t>Hộp 9 gói x 4g, Thuốc cốm, uống</t>
  </si>
  <si>
    <t>VN-16395-13 kèm CV thay đổi tên NSX số 9644/QLD-ĐK</t>
  </si>
  <si>
    <t>Cảm mạo thông</t>
  </si>
  <si>
    <t>Hoắc hương, Tía tô, Bạch chỉ, Bạch linh, Đại phúc bì, Thương truật, Hậu phác, Trần bì, Cam thảo, Cát cánh, Bán hạ chế, Gừng khô, Tá dược vđ</t>
  </si>
  <si>
    <t>210 mg, 175 mg, 140 mg, 175 mg, 175 mg, 175 mg, 140 mg, 105 mg, 53 mg, 88 mg, 105 mg, 35 mg, 1 viên</t>
  </si>
  <si>
    <t>Uống, Hộp 2 vỉ x 12 viên nén bao phim</t>
  </si>
  <si>
    <t>V762-H12-10 CVGH 2371/QLD-ĐK ngày 1/3/17</t>
  </si>
  <si>
    <t>Cốm bổ tỳ</t>
  </si>
  <si>
    <t>Hoài sơn, Đậu ván trắng, Ý dĩ, Sa nhân, Mạch nha, Trần bì, Nhục đấu khấu, Đảng sâm, Liên nhục.</t>
  </si>
  <si>
    <t>50g cốm chứa: Hoài sơn 6,4g; đậu ván trắng 6,4g; ý dĩ 6,4g; sa nhân 0,64g; mạch nha 3g; trần bì 0,64g; nhục đậu khấu 0,97g; đảng sâm 6,4g; liên nhục 3g</t>
  </si>
  <si>
    <t xml:space="preserve">Hộp 10 gói x 10g, Thuốc cốm, uống. </t>
  </si>
  <si>
    <t>VD-22419-15</t>
  </si>
  <si>
    <t>Hoài sơn, Đậu ván trắng, Ý dĩ, Sa nhân, Mạch nha, Trần bì, Nhục đậu khấu, Đảng sâm, Liên nhục.</t>
  </si>
  <si>
    <t>Dưỡng tâm an thần - HT</t>
  </si>
  <si>
    <t>Bột dược liệu 358mg (tương đương với: Hoài sơn 183mg; liên nhục 175mg); Cao đặc dược liệu 47,2mg (tương đương với: Liên tâm 15mg; Lá dâu 91,25mg; Lá vông 91,25mg; Bá tử nhân 91,25mg; Hắc táo nhân 91,25mg; Long nhãn 91,25mg)</t>
  </si>
  <si>
    <t>Hộp 10 vỉ x 10 viên nén bao đường, uống</t>
  </si>
  <si>
    <t>VD-22759-15</t>
  </si>
  <si>
    <t>Vạn Xuân Hộ Não Tâm</t>
  </si>
  <si>
    <t>Hoàng kỳ, 
Đào nhân, 
Hồng hoa, 
Địa long,  
Nhân sâm, 
Xuyên khung, Đương quy, 
Xích thược, 
Bạch thược.</t>
  </si>
  <si>
    <t xml:space="preserve">760mg; 70mg; 70mg; 160mg; 80mg; 60mg;
140mg; 140mg;
140mg.  </t>
  </si>
  <si>
    <t>Hộp 10 vỉ x vỉ 10 viên, Viên nén bao phim, Uống</t>
  </si>
  <si>
    <t>V1507 - H12 - 10  CV số: 3113 gia hạn SĐK ngày 15/3/2017</t>
  </si>
  <si>
    <t>Hương liên hoàn</t>
  </si>
  <si>
    <t>1,6g+ 1,6g+ 0,04g+ 0,04g+ 0,02g+  0,02g</t>
  </si>
  <si>
    <t>Hộp 10 gói × 4g hoàn cứng, Uống</t>
  </si>
  <si>
    <t>VD-15483-11</t>
  </si>
  <si>
    <t>Cerecaps</t>
  </si>
  <si>
    <t>Hồng hoa, 
Đương quy, 
Sinh địa, 
Sài hồ,
Cam thảo,
Xích thược, 
Xuyên khung, 
Chỉ xác, 
Ngưu tất,
Bạch quả</t>
  </si>
  <si>
    <t xml:space="preserve"> 280mg,
685mg,
375mg,
280mg,
375mg,
375mg,
685mg,
280mg,
375mg,
 15mg</t>
  </si>
  <si>
    <t xml:space="preserve"> Hộp 3 vỉ x 10 viên nang cứng, uống</t>
  </si>
  <si>
    <t>VD-24348-16</t>
  </si>
  <si>
    <t xml:space="preserve">Rheumapain- f                     </t>
  </si>
  <si>
    <t>Hy thiêm, Hà thủ ô đỏ chế, Thương nhĩ tử, Thổ phục linh, dây đau xương, Thiên niên kiện, Huyết giác.</t>
  </si>
  <si>
    <t>800mg; 400mg; 400mg; 400mg; 400mg; 300mg; 300mg</t>
  </si>
  <si>
    <t>Vỉ x 10 viên nang cứng, uống</t>
  </si>
  <si>
    <t>VD-18103-12</t>
  </si>
  <si>
    <t>Đại tràng - HD</t>
  </si>
  <si>
    <t>Kha tử; Mộc hương; Hoàng liên; Cam thảo; Bạch truật; Bạch thược</t>
  </si>
  <si>
    <t>200mg; 100mg; 50mg; 25mg; 10mg; 10mg</t>
  </si>
  <si>
    <t>Hộp 2 vỉ x 20 viên, 5 vỉ x 12 viên; Viên nén bao phim; Uống</t>
  </si>
  <si>
    <t>VD-16067-11 CVGH 26023/QLD-ĐK ngày 30/12/2016</t>
  </si>
  <si>
    <t>Khang minh thanh huyết</t>
  </si>
  <si>
    <t>300mg, 300mg, 150mg, 200mg, 150mg, 300mg, 50mg</t>
  </si>
  <si>
    <t>Hộp 10 vỉ x 10 viên, Viên nang cứng, Uống</t>
  </si>
  <si>
    <t>VD-22168-15</t>
  </si>
  <si>
    <t xml:space="preserve">Công ty cổ phần dược phẩm Khang Minh - Việt Nam 
</t>
  </si>
  <si>
    <t>Kim tiền thảo - HT</t>
  </si>
  <si>
    <t>Cao khô Kim tiền thảo (tương đương với Kim tiền thảo 1200mg) 120 mg</t>
  </si>
  <si>
    <t>Lọ 100 Viên nén bao đường, uống</t>
  </si>
  <si>
    <t>VD-26697-17</t>
  </si>
  <si>
    <t>Bài thạch</t>
  </si>
  <si>
    <t>Cao khô Kim tiền thảo  90mg (Tương đương 1000mg KTT)  Cao khô hỗn hợp 230ng   (Tương ứngNhân trần 250mg, Hoàng cầm 150mg,Nghệ 250mg,Binh lang 100mg,Chỉ thực100mg,Hậu phác 100mg,Bạch mao căn 500mg) Mộc hương 100mg+ Đại hoàng 50mg</t>
  </si>
  <si>
    <t xml:space="preserve">Hộp 5 vỉ x 10 viên;viên bao phim;Uống, </t>
  </si>
  <si>
    <t>VD-19811-13</t>
  </si>
  <si>
    <t>Cao khô kim tiền thảo, cao khô râu ngô</t>
  </si>
  <si>
    <t>120mg, 35mg</t>
  </si>
  <si>
    <t>Lọ 100 viên; Viên bao đường</t>
  </si>
  <si>
    <t>VD-23886-15</t>
  </si>
  <si>
    <t>Folitat dạ dày</t>
  </si>
  <si>
    <t>Lá khôi, Dạ cẩm, Cỏ hàn the, Khổ sâm, Ô tặc cốt</t>
  </si>
  <si>
    <t>160mg, 24mg, 24mg,
24mg, 120mg.</t>
  </si>
  <si>
    <t>VD-16619-12</t>
  </si>
  <si>
    <t>Công ty CPDP Yên Bái - Việt Nam</t>
  </si>
  <si>
    <t>Công ty TNHH Đức Tâm</t>
  </si>
  <si>
    <t>Khang minh phong thấp nang</t>
  </si>
  <si>
    <t xml:space="preserve">Lá lốt, Hy thiêm, Ngưu tất, Thổ phục linh. </t>
  </si>
  <si>
    <t>400mg, 600mg,
600mg, 600mg</t>
  </si>
  <si>
    <t>Hộp 10 vỉ x 10 viên, Viên nang cứng,  Uống</t>
  </si>
  <si>
    <t>VD-22473-15</t>
  </si>
  <si>
    <t>Công ty cổ phần dược phẩm Khang Minh - Việt Nam</t>
  </si>
  <si>
    <t>Lopasi</t>
  </si>
  <si>
    <t>Lá sen, lá vông, lạc tiên, tâm sen, bình vôi</t>
  </si>
  <si>
    <t>500mg,  700mg, 500mg, 100mg, 1000mg,</t>
  </si>
  <si>
    <t>Uống, Vỷ 10 viên nén bao</t>
  </si>
  <si>
    <t>V763-H12-10 CVGH 2371/QLD-ĐK ngày 01/3/2017</t>
  </si>
  <si>
    <t>Sirô ho thepharm</t>
  </si>
  <si>
    <t>490mg/70ml</t>
  </si>
  <si>
    <t>Hộp 1 chai 70ml sirô, uống</t>
  </si>
  <si>
    <t>VD-24403-16</t>
  </si>
  <si>
    <t>Công ty CP Dược - VTYT Thanh Hóa (Thephaco)</t>
  </si>
  <si>
    <t>Prospan Cough Liquid</t>
  </si>
  <si>
    <t>Cao khô lá thường xuân</t>
  </si>
  <si>
    <t>35mg/5ml</t>
  </si>
  <si>
    <t>Hộp 21 túi 5ml, Dung dịch, Uống</t>
  </si>
  <si>
    <t>VN-17872-14</t>
  </si>
  <si>
    <t>Engelhard Arzneimittel GmbH &amp; Co.KG - Đức</t>
  </si>
  <si>
    <t>Long đởm tả can</t>
  </si>
  <si>
    <t>(Long đởm thảo, Sài hồ,Hoàng cầm, Chi tử, Trạch tả, Xa tiền tử,Đương quy,Sinh địa, Cam thảo, Tá dược vđ)</t>
  </si>
  <si>
    <t>16.0g,  8.0g, 8.0g, 
16.0g, 8.0g, 8.0g, 8.0g, 8.0g, 8.0g, 250ml</t>
  </si>
  <si>
    <t>Chai x 250ml, Thuốc nước, Uống</t>
  </si>
  <si>
    <t>V1383-H12-10</t>
  </si>
  <si>
    <t>Thuốc ho K/H</t>
  </si>
  <si>
    <t>Ma  hoàng, quế chi, hạnh nhân, cam thảo</t>
  </si>
  <si>
    <t>15g; 10g; 20g; 10g</t>
  </si>
  <si>
    <t>Uống,  siro thuốc lọ100ml</t>
  </si>
  <si>
    <t>VD-23249-15</t>
  </si>
  <si>
    <t>Hy đan 500</t>
  </si>
  <si>
    <t xml:space="preserve">Hy thiêm, Ngũ gia bì, Mã tiền chế </t>
  </si>
  <si>
    <t>500mg; 170mg; 22mg</t>
  </si>
  <si>
    <t>Hộp 15 túi x 12 hoàn, uống</t>
  </si>
  <si>
    <t>VD-24401-16</t>
  </si>
  <si>
    <t>Frentine</t>
  </si>
  <si>
    <t>Mã tiền
Thương truật 
Hương phụ 
 Mộc hương
 Địa liền
 Quế chi.</t>
  </si>
  <si>
    <t>50mg
20mg
13mg
8mg
6mg
3mg</t>
  </si>
  <si>
    <t>VD-25306-16</t>
  </si>
  <si>
    <t>Cồn xoa bóp
 Bảo Long</t>
  </si>
  <si>
    <t>Mã tiền, Huyết giác, Ô đầu, Đại hồi, Long não, Một dược, Địa liền, Nhũ hương, Đinh Hương,  Quế, Gừng, Methyl salicylat, Glycerin, Ethanol 90% vđ 100ml</t>
  </si>
  <si>
    <t xml:space="preserve"> 1g, 1g, 1g, 1g, 1g, 1g, 1g, 1g, 1g, 1g, 1g, 10g,  2g, Ethanol 90% vđ 100ml</t>
  </si>
  <si>
    <t>Chai x 100ml, Cồn thuốc, Dùng ngoài</t>
  </si>
  <si>
    <t>V305-H12-10</t>
  </si>
  <si>
    <t>Marathone</t>
  </si>
  <si>
    <t xml:space="preserve">50mg; 11,5mg; 11,5mg; 11,5mg; 11,5mg; 11,5mg; 11,5mg; 11,5mg. </t>
  </si>
  <si>
    <t>Uống, Hộp/100 viên nang cứng</t>
  </si>
  <si>
    <t>V1431-H12-10 CVGH 5081/QLD-ĐK ngày 19/4/2017</t>
  </si>
  <si>
    <t>CTCPDP TW3- VN</t>
  </si>
  <si>
    <t>Đởm kim hoàn Viên mật nghệ</t>
  </si>
  <si>
    <t>Cao mật heo, Nghệ, Trần bì.</t>
  </si>
  <si>
    <t xml:space="preserve">Cao mật heo 25mg, Nghệ 250mg, Trần bì 50mg, </t>
  </si>
  <si>
    <t>VD-18754-13</t>
  </si>
  <si>
    <t>Viên nang Bermoric</t>
  </si>
  <si>
    <t>Mộc hương, Berberin.</t>
  </si>
  <si>
    <t>Berberin clorid 50mg; Mộc hương 100mg</t>
  </si>
  <si>
    <t>VD-12739-10  CV gia hạn số 20150 ngày 17/10/2016</t>
  </si>
  <si>
    <t>Phong liễu tràng vị khang</t>
  </si>
  <si>
    <t>2g + 1g/gói</t>
  </si>
  <si>
    <t>Hộp 9 gói x 8g, Thuốc cốm, uống</t>
  </si>
  <si>
    <t>VN -18528-14</t>
  </si>
  <si>
    <t>Haikou Pharmaceutical Factory Co., Ltd - China</t>
  </si>
  <si>
    <t>Hamov</t>
  </si>
  <si>
    <t>Ngưu tất, 
Nghệ, 
Hoa hoè,
Bạch truật.</t>
  </si>
  <si>
    <t>150mg; 150mg;  150mg; 300mg</t>
  </si>
  <si>
    <t xml:space="preserve"> V1617 - H12 - 10  CV số: 3113 gia hạn SĐK ngày 15/3/2017</t>
  </si>
  <si>
    <t>Colitis</t>
  </si>
  <si>
    <t xml:space="preserve">Nha đảm tử 30mg; Berberin 63mg; Cao mộc hương 100mg;Cao tỏi 70mg; Cát căn 100mg. </t>
  </si>
  <si>
    <t>Hộp 3 vỉ x 10 viên;  Viên nén bao phim; Uống</t>
  </si>
  <si>
    <t>VD-19812-13</t>
  </si>
  <si>
    <t>Song hảo đại bổ tinh- f</t>
  </si>
  <si>
    <t>Nhân sâm, Lộc nhung, Đương quy, Đỗ trọng, Thục địa, Phục linh, Ngưu tất, Xuyên khung, Hà thủ ô đỏ, Ba kích, Nhục thung dung, Sơn thủ, Bạch truật, Kim anh, Nhục quế, Cam thảo.</t>
  </si>
  <si>
    <t>210mg, 210mg, 105mg, 105mg, 105mg, 105mg, 105mg, 105mg, 105mg, 105mg, 105mg, 105mg, 105mg, 105mg, 105mg,105mg, 105mg</t>
  </si>
  <si>
    <t>VD-21496-14</t>
  </si>
  <si>
    <t>Viên nang sâm nhung HT</t>
  </si>
  <si>
    <t>Nhân sâm, Nhung hươu, Cao ban long.</t>
  </si>
  <si>
    <t>Nhân sâm 20mg, Nhung hươu 25mg, Cao ban long 50mg</t>
  </si>
  <si>
    <t>Hộp 2 vỉ x 10 viên nang cứng, uống</t>
  </si>
  <si>
    <t>VD-25099-16</t>
  </si>
  <si>
    <t xml:space="preserve">Thanh nhiệt tiêu độc LiverGood </t>
  </si>
  <si>
    <t>Nhân trần, bồ công anh, cúc hoa, kim ngân hoa, cam thảo, actiso.</t>
  </si>
  <si>
    <t>1g; 0,67g;  0,34g;  0,34g; 0,125g;  0,67g; tá dược vđ 1 viên.</t>
  </si>
  <si>
    <t>Hộp 3 vỉ x 10 Viên nang,Uống</t>
  </si>
  <si>
    <t>V1362-H12-10 (Cv gia hạn 12 tháng 3091/QLD-ĐK )</t>
  </si>
  <si>
    <t>Công ty CP DP Hà Nam</t>
  </si>
  <si>
    <t>Cồn xoa bóp Jamda</t>
  </si>
  <si>
    <t>Ô đầu, Địa liền, Đại hồi , Quế nhục , Thiên niên kiện , Uy linh tiên , Mã tiền , Huyết giác, Xuyên khung, Tế tân, Methyl salicylat</t>
  </si>
  <si>
    <t>500mg, 500mg, 500mg, 500mg, 500mg,  500mg, 500mg, 500mg, 500mg, 500mg, 5ml</t>
  </si>
  <si>
    <t>VD-21803-14</t>
  </si>
  <si>
    <t>Gastro Max</t>
  </si>
  <si>
    <t>0,5g; 1,5g; 1,0g; 0,7g; 0,5g; 0,5g; 0,3g; 5,0g</t>
  </si>
  <si>
    <t>Uống, Hộp 15 gói
Gói thuốc bột</t>
  </si>
  <si>
    <t>VD-25820-16</t>
  </si>
  <si>
    <t>Superyin</t>
  </si>
  <si>
    <t>Quy bản, 
Thục địa, 
Hoàng bá, 
Tri mẫu.</t>
  </si>
  <si>
    <t>1,5g;
1,5g; 
0,5g; 
0,5g</t>
  </si>
  <si>
    <t xml:space="preserve"> V596 - H12 - 10  CV số: 3113 gia hạn SĐK ngày 15/3/2017</t>
  </si>
  <si>
    <t>An thần bổ tâm- F</t>
  </si>
  <si>
    <t>Sinh địa, Mạch môn, Thiên môn đông, Táo nhân, Bá tử nhân, Huyền sâm, Viễn chí, Ngũ vị tử, Đảng sâm, Đương quy, Đan sâm, Phục thần, Cát cánh</t>
  </si>
  <si>
    <t>400mg, 133.3mg, 133.3mg, 133.3mg, 133.3mg, 66.7mg, 66.7mg, 66.7mg, 133.3mg, 133.3mg, 66.7mg, 66.7mg, 66.7mg</t>
  </si>
  <si>
    <t xml:space="preserve">Vỉ x 10 Viên nang cứng, uống </t>
  </si>
  <si>
    <t>VD-20532-14</t>
  </si>
  <si>
    <t>Bearbidan</t>
  </si>
  <si>
    <t>Sinh địa, Đảng sâm, Đan sâm, Huyền sâm, Bạch linh, Ngũ vị tử, Viễn chí, Cát cánh, Đương quy, Thiên môn, Mạch môn, Toan táo nhân, Bá tử nhân, Chu sa.</t>
  </si>
  <si>
    <t>Cao đặc hỗn hợp dược liệu (tương đương với Đan sâm 0,125g; Huyền sâm 0,125g; Viễn chí 0,125g; Toan táo nhân 0,125g; Đảng sâm 0,125g; Bá tử nhân 0,15g; Bạch linh 0,125g; Cát cánh 0,125g; Ngũ vị tử 0,15g; Mạch môn đông 0,15g; Thiên môn đông 0,15g; Sinh địa 1g; Đương quy 0,15g) 290mg; Chu sa 0,05g</t>
  </si>
  <si>
    <t>Hộp 5 vỉ x 10 viên nang cứng, uống</t>
  </si>
  <si>
    <t>VD-26694-17</t>
  </si>
  <si>
    <t>Dũ Thương Linh</t>
  </si>
  <si>
    <t>Thổ Miết Trùng
Hồng Hoa
Tự Nhiên Đồng
Long Não
Hạt Dưa Chuột
Tục Đoạn
Tam Thất
Đương Quy
Lạc Tân Phụ</t>
  </si>
  <si>
    <t>25mg
50mg
12,5mg
5mg
50mg
25mg
75mg
37,5mg
20mg</t>
  </si>
  <si>
    <t>VD-12453-10 Công văn gia hạn số: 2821/QLD-ĐK ngày 14/3/2017</t>
  </si>
  <si>
    <t>Sáng mắt-F</t>
  </si>
  <si>
    <t>Thục địa, Hoài sơn, Mẫu đơn bì, Phục linh, Trạch tả, Sơn thù, Câu kỷ tử, Cúc hoa.</t>
  </si>
  <si>
    <t xml:space="preserve">400mg, 200mg, 150mg,150mg, 150mg, 200mg, 100mg, 100mg </t>
  </si>
  <si>
    <t>Vỉ x 10 viên nang cứng, Uống</t>
  </si>
  <si>
    <t>VD-20535-14</t>
  </si>
  <si>
    <t>Lục vị - HT</t>
  </si>
  <si>
    <t>Thục địa, Hoài sơn, Sơn thù,Mẫu đơn bì, Phục linh, Trạch tả.</t>
  </si>
  <si>
    <t>100g hoàn cứng chứa: Thục địa 13,12g; Hoài sơn 7,04g; Phục linh 5,28g; Sơn thù 7,04g; Mẫu đơn bì 5,22g; Trạch tả 5,28g</t>
  </si>
  <si>
    <t>Hộp 10 gói x 6g viên hoàn cứng, uống</t>
  </si>
  <si>
    <t>VD-22101-15</t>
  </si>
  <si>
    <t>Kiện não hoàn</t>
  </si>
  <si>
    <t>18mg + 18mg + 15 mg + 12mg + 12mg + 9mg + 9mg + 6mg + 6mg + 6mg +6mg + 6mg + 6mg + 6mg + 6mg/ Viên</t>
  </si>
  <si>
    <t>Hộp 1 lọ 300 viên, viên, uống</t>
  </si>
  <si>
    <t>VN-5597-10 kèm CV gia hạn hiệu lực SĐK số 21106/QLD-ĐK; CV tăng hạn dùng của thuốc số 16861/QLD-ĐK</t>
  </si>
  <si>
    <t>QuingDao Growful Pharmaceutical Co.,Ltd - China</t>
  </si>
  <si>
    <t>Tadimax</t>
  </si>
  <si>
    <t>Lá trinh nữ hoàng cung, Tri mẫu, hoàng bá, ích mẫu, đào nhân,trạch tả, xích thược, nhục quế</t>
  </si>
  <si>
    <t>2000mg, 666mg, 666mg, 666mg, 83mg, 830mg, 500mg, 8,3mg</t>
  </si>
  <si>
    <t>Hộp 2 vỉ x 21 viên, viên nén bao phim, đường uống</t>
  </si>
  <si>
    <t>VD-22742-15</t>
  </si>
  <si>
    <t>Danapha-
Việt Nam</t>
  </si>
  <si>
    <t>Phong tê thấp</t>
  </si>
  <si>
    <t>Tục đoạn, Phòng phong, Hy thiêm, Độc hoạt, Tần giao, Bạch thược, Đương quy, Xuyên khung, Thiên niên kiện, Ngưu tất, Hoàng kỳ, Đỗ trọng</t>
  </si>
  <si>
    <t>0,25g+ 0,25g+ 0,25g+ 0,2g+ 0,2g+ 0,15g+ 0,15g+ 0,15g+ 0,15g+ 0,15g+ 0,15g+ 0,1g</t>
  </si>
  <si>
    <t>Hộp 1 túi x 3 vỉ x 10 viên, Viên nang cứng, Uống</t>
  </si>
  <si>
    <t>VD-26327-17</t>
  </si>
  <si>
    <t>Hoàn xích hương</t>
  </si>
  <si>
    <t>Mỗi 50g hoàn cứng chứa: Cao đặc hỗn hợp dược liệu (tương đương với Xích đồng nam 50g; Ngấy hương 50g) 10g; Thục địa 10g; Hoài sơn 10g; Mẫu đơn bì 8g, Bạch linh 8g; Trạch tả 8g; Mật ong 2g.</t>
  </si>
  <si>
    <t>Hộp 10 gói x 12,5g viên hoàn cứng, uống</t>
  </si>
  <si>
    <t>V630-H12-10 CV gia hạn số 20150 ngày 17/10/2016</t>
  </si>
  <si>
    <t>Hoa đà tái tạo hoàn</t>
  </si>
  <si>
    <t xml:space="preserve"> 2.4g, 2.4g, 2.4g, 2.4g, 1.6g, 2.4g, 1.6g, 2.4g, 0.08g/ Gói  </t>
  </si>
  <si>
    <t>Hộp 10 gói nhôm/pvc x 8 gam viên hoàn, uống</t>
  </si>
  <si>
    <t>VN-19844-16 kèm CV đính chính QĐ cấp SĐK thuốc nước ngoài số:6712/QLD-ĐK</t>
  </si>
  <si>
    <t>Guangzhou Baiyunshan Qixing Pharmaceutical Co.,Ltd - China</t>
  </si>
  <si>
    <t>Hoa đà Thephaco</t>
  </si>
  <si>
    <t>Xuyên khung, Tần giao, Bạch chỉ, Đương quy, Mạch môn, Hồng sâm, Ngô thù du, Ngũ vị tử, Borneol.</t>
  </si>
  <si>
    <t>48mg; 48mg; 48mg; 48mg; 32mg; 48mg; 32mg; 48mg; 1,6mg</t>
  </si>
  <si>
    <t>Viên hoàn, túi 50 viên, uống</t>
  </si>
  <si>
    <t>Số cũ V52-H12-13; số mới VD-26375-17</t>
  </si>
  <si>
    <t>91 mặt hàng</t>
  </si>
  <si>
    <t xml:space="preserve">Đơn giá trúng thầu </t>
  </si>
  <si>
    <t>(Danh mục đã được phê duyệt tại Quyết định số 1692/QĐ-SYT ngày 03/11/2017 của Giám đốc Sở Y tế tỉnh Hà Tĩnh)</t>
  </si>
  <si>
    <t>DANH MỤC PHÂN BỔ NHU CẦU THUỐC GENERIC THUỘC PHẠM VI CUNG CẤP GÓI 1 TRÚNG THẦU NĂM 2017</t>
  </si>
  <si>
    <t>DANH MỤC PHÂN BỔ NHU CẦU THUỐC BIỆT DƯỢC GỐC HOẶC TƯƠNG ĐƯƠNG ĐIỀU TRỊ THUỘC PHẠM VI CUNG CẤP GÓI 2 TRÚNG THẦU NĂM 2017</t>
  </si>
  <si>
    <t>DANH MỤC PHÂN BỔ NHU CẦU THUỐC CỔ TRUYỀN, THUỐC DƯỢC LIỆU THUỘC PHẠM VI CUNG CẤP GÓI 3 TRÚNG THẦU NĂM 2017</t>
  </si>
  <si>
    <t xml:space="preserve">Tên nhà thầu </t>
  </si>
  <si>
    <t>Công ty Cổ phần Dược Sơn Lâm</t>
  </si>
  <si>
    <t>Công ty Cổ phần Dược liệu Việt Nam</t>
  </si>
  <si>
    <t>Công ty Cổ phần Dược phẩm Bắc Ninh</t>
  </si>
  <si>
    <t>Công ty Cổ phần Dược phẩm Trường Thọ</t>
  </si>
  <si>
    <t>CTCP dược phẩm Trường Thọ</t>
  </si>
  <si>
    <t>Công ty Cổ phần Dược phẩm OPC</t>
  </si>
  <si>
    <t>DANH MỤC PHÂN BỔ NHU CẦU DƯỢC LIỆU THUỘC PHẠM VI CUNG CẤP GÓI 4 TRÚNG THẦU NĂM 2017</t>
  </si>
  <si>
    <t>172 mặt hàng</t>
  </si>
  <si>
    <t>Đơn giá trúng thầu (VNĐ)</t>
  </si>
  <si>
    <t>DANH MỤC PHÂN BỔ NHU CẦU VỊ THUỐC CỔ TRUYỀN THUỘC PHẠM VI CUNG CẤP GÓI 5 TRÚNG THẦU NĂM 2017</t>
  </si>
  <si>
    <t>DANH MỤC PHÂN BỔ NHU CẦU THUỐC PHÓNG XẠ THUỘC PHẠM VI CUNG CẤP GÓI 6 TRÚNG THẦU NĂM 2017</t>
  </si>
  <si>
    <t>Mã hàng hóa</t>
  </si>
  <si>
    <t>Giá bán buôn kê khai</t>
  </si>
  <si>
    <t>Đơn giá trúng thầu có VAT (VNĐ)</t>
  </si>
  <si>
    <t xml:space="preserve">Số lượng (BVĐK Tỉnh) </t>
  </si>
  <si>
    <t>F01</t>
  </si>
  <si>
    <t>RENOCIS</t>
  </si>
  <si>
    <t>DMSA</t>
  </si>
  <si>
    <t>Lọ 1 mg</t>
  </si>
  <si>
    <t>Tiêm, truyền; Lọ tiêm: Dimercaptosuccinic acid (DMSA): 1.0 mg. Độ tinh khiết phóng xạ≥ 95%. Hoạt độ gắn với Tc-99m: 3.7 GBq/ Lọ</t>
  </si>
  <si>
    <t>4091/QLD-KD</t>
  </si>
  <si>
    <t>Cis-Bio Pháp</t>
  </si>
  <si>
    <t>Liên danh Cysina Việt Pháp- Y Tâm</t>
  </si>
  <si>
    <t>F03</t>
  </si>
  <si>
    <t>PENTACIS</t>
  </si>
  <si>
    <t>DTPA</t>
  </si>
  <si>
    <t>Lọ 9,1 mg</t>
  </si>
  <si>
    <t>Lọ tiêm: Calicium trisodium pentetate (DTPA CaNa3): 9.10mg. Độ tinh khiết ≥ 95%. Hoạt độ gắn với Tc-99m: 3.7-2000 MBq/lọ</t>
  </si>
  <si>
    <t>F05</t>
  </si>
  <si>
    <t>OSTEOCIS</t>
  </si>
  <si>
    <t>MDP</t>
  </si>
  <si>
    <t>Lọ 3 mg</t>
  </si>
  <si>
    <t>Tiêm, truyền; Lọ tiêm: Sodium oxidronate (HMDP): 3.0mg. Độ tinh khiết ≥ 95%. Hoạt độ gắn với Tc-99m: 0.74-11.1GBq/ Lọ</t>
  </si>
  <si>
    <t>F08</t>
  </si>
  <si>
    <t>IRA - 7</t>
  </si>
  <si>
    <t>Natri Iodua- I131 dạng dung dịch</t>
  </si>
  <si>
    <t>200mCi/ Bình</t>
  </si>
  <si>
    <t>Tiêm, truyền; Dung dịch: 10mg/ml sodium hydrogencarbonate và 2mg/ml sodium thiosulphate. Hoạt độ &gt; 1000GBq/mg. Độ tinh khiết hóa chất phóng xạ: ≥ 95%. Độ pH: 8-11</t>
  </si>
  <si>
    <t>21 ngày</t>
  </si>
  <si>
    <t>1019/QLD-KD</t>
  </si>
  <si>
    <t>Isotopes - Hungari</t>
  </si>
  <si>
    <t>mCi</t>
  </si>
  <si>
    <t>F10</t>
  </si>
  <si>
    <t>ANGIOCIS</t>
  </si>
  <si>
    <t>PYP</t>
  </si>
  <si>
    <t>Lọ 20,12mg</t>
  </si>
  <si>
    <t>Tiêm, truyền; Lọ tiêm: Sodium pyrophosphate decahydrate: 20.12 mg Stannouschloride dihydrate. 3ml thể tích nước muối 0.9% vô trùng để pha. Hoạt độ gắn với Tc-99m: 740-925MBq/ Lọ</t>
  </si>
  <si>
    <t>F13</t>
  </si>
  <si>
    <t>TEKCIS - 8</t>
  </si>
  <si>
    <t>Tc-99m</t>
  </si>
  <si>
    <t>216mCi/ Bình</t>
  </si>
  <si>
    <t>Tiêm, truyền; Genrator ướt (lỏng) có tích hợp túi nước bên trong. Bình 216 mCi, hoạt độ 8 GBq/ bình. Độ tinh khiết ≥ 95%. Độ pH: 4-8</t>
  </si>
  <si>
    <t>20 ngày</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</si>
</sst>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0;[Red]#,##0"/>
    <numFmt numFmtId="175" formatCode="_(* #.##0.00_);_(* \(#.##0.00\);_(* &quot;-&quot;??_);_(@_)"/>
    <numFmt numFmtId="176" formatCode="_ * #,##0.00_ ;_ * \-#,##0.00_ ;_ * &quot;-&quot;??_ ;_ @_ "/>
    <numFmt numFmtId="177" formatCode="_ * #,##0_ ;_ * \-#,##0_ ;_ * &quot;-&quot;??_ ;_ @_ "/>
    <numFmt numFmtId="178" formatCode="#,##0_);\-#,##0"/>
    <numFmt numFmtId="179" formatCode="_-* #,##0_-;\-* #,##0_-;_-* &quot;-&quot;??_-;_-@_-"/>
    <numFmt numFmtId="180" formatCode="0_);\(0\)"/>
    <numFmt numFmtId="181" formatCode="0.0%"/>
    <numFmt numFmtId="182" formatCode="_-* #,##0\ _₫_-;\-* #,##0\ _₫_-;_-* &quot;-&quot;??\ _₫_-;_-@_-"/>
    <numFmt numFmtId="183" formatCode="dd\-mm\-yy"/>
    <numFmt numFmtId="184" formatCode="_ * #,##0_ ;_ * \-#,##0_ ;_ * &quot;-&quot;_ ;_ @_ "/>
    <numFmt numFmtId="185" formatCode="&quot;VD - &quot;00000\ \-\ 0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
    <numFmt numFmtId="193" formatCode="0.00000"/>
    <numFmt numFmtId="194" formatCode="0.0000"/>
    <numFmt numFmtId="195" formatCode="0.000"/>
    <numFmt numFmtId="196" formatCode="0.0"/>
    <numFmt numFmtId="197" formatCode="_(* #,##0.0_);_(* \(#,##0.0\);_(* &quot;-&quot;??_);_(@_)"/>
    <numFmt numFmtId="198" formatCode="_(* #,##0.00_);_(* \(#,##0.00\);_(* \-??_);_(@_)"/>
    <numFmt numFmtId="199" formatCode="&quot;$&quot;#,##0.00"/>
    <numFmt numFmtId="200" formatCode="_(* #,##0_);_(* \(#,##0\);_(* \-??_);_(@_)"/>
    <numFmt numFmtId="201" formatCode="#,##0.000"/>
    <numFmt numFmtId="202" formatCode="&quot;\&quot;#,##0;[Red]&quot;\&quot;\-#,##0"/>
    <numFmt numFmtId="203" formatCode="&quot;\&quot;#,##0.00;[Red]&quot;\&quot;\-#,##0.00"/>
    <numFmt numFmtId="204" formatCode="_(* #,##0.000_);_(* \(#,##0.000\);_(* &quot;-&quot;??_);_(@_)"/>
    <numFmt numFmtId="205" formatCode="_(* #,##0.0_);_(* \(#,##0.0\);_(* &quot;-&quot;?_);_(@_)"/>
    <numFmt numFmtId="206" formatCode="_-* #,##0.0\ _₫_-;\-* #,##0.0\ _₫_-;_-* &quot;-&quot;?\ _₫_-;_-@_-"/>
  </numFmts>
  <fonts count="68">
    <font>
      <sz val="12"/>
      <color theme="1"/>
      <name val="Times New Roman"/>
      <family val="2"/>
    </font>
    <font>
      <sz val="12"/>
      <color indexed="8"/>
      <name val="Times New Roman"/>
      <family val="2"/>
    </font>
    <font>
      <sz val="10"/>
      <name val="Arial"/>
      <family val="2"/>
    </font>
    <font>
      <sz val="12"/>
      <name val=".VnArial Narrow"/>
      <family val="2"/>
    </font>
    <font>
      <sz val="12"/>
      <name val="Times New Roman"/>
      <family val="1"/>
    </font>
    <font>
      <sz val="11"/>
      <color indexed="8"/>
      <name val="Arial"/>
      <family val="2"/>
    </font>
    <font>
      <sz val="10"/>
      <color indexed="8"/>
      <name val="Arial"/>
      <family val="2"/>
    </font>
    <font>
      <sz val="11"/>
      <color indexed="8"/>
      <name val="Calibri"/>
      <family val="2"/>
    </font>
    <font>
      <sz val="11"/>
      <color indexed="8"/>
      <name val=".VnTime"/>
      <family val="2"/>
    </font>
    <font>
      <sz val="10"/>
      <name val=".VnTime"/>
      <family val="2"/>
    </font>
    <font>
      <sz val="10"/>
      <color indexed="8"/>
      <name val=".VnTime"/>
      <family val="2"/>
    </font>
    <font>
      <sz val="10"/>
      <name val="VNI-Times"/>
      <family val="0"/>
    </font>
    <font>
      <sz val="11"/>
      <color indexed="8"/>
      <name val="Times New Roman"/>
      <family val="2"/>
    </font>
    <font>
      <u val="single"/>
      <sz val="12"/>
      <color indexed="12"/>
      <name val="Times New Roman"/>
      <family val="2"/>
    </font>
    <font>
      <u val="single"/>
      <sz val="12"/>
      <color indexed="36"/>
      <name val="Times New Roman"/>
      <family val="2"/>
    </font>
    <font>
      <sz val="8"/>
      <name val="Times New Roman"/>
      <family val="2"/>
    </font>
    <font>
      <sz val="12"/>
      <color indexed="8"/>
      <name val="Calibri"/>
      <family val="2"/>
    </font>
    <font>
      <sz val="10"/>
      <name val="MS Sans Serif"/>
      <family val="2"/>
    </font>
    <font>
      <sz val="10"/>
      <name val=".VnArial"/>
      <family val="2"/>
    </font>
    <font>
      <sz val="10"/>
      <name val="Lucida Sans"/>
      <family val="2"/>
    </font>
    <font>
      <sz val="9"/>
      <name val="Times New Roman"/>
      <family val="2"/>
    </font>
    <font>
      <b/>
      <sz val="9"/>
      <name val="Times New Roman"/>
      <family val="1"/>
    </font>
    <font>
      <sz val="9"/>
      <color indexed="8"/>
      <name val="Times New Roman"/>
      <family val="2"/>
    </font>
    <font>
      <b/>
      <i/>
      <sz val="9"/>
      <name val="Times New Roman"/>
      <family val="1"/>
    </font>
    <font>
      <b/>
      <sz val="12"/>
      <name val="Times New Roman"/>
      <family val="1"/>
    </font>
    <font>
      <i/>
      <sz val="12"/>
      <name val="Times New Roman"/>
      <family val="1"/>
    </font>
    <font>
      <b/>
      <sz val="9"/>
      <color indexed="8"/>
      <name val="Times New Roman"/>
      <family val="1"/>
    </font>
    <font>
      <sz val="9"/>
      <name val="VNI-Times"/>
      <family val="0"/>
    </font>
    <font>
      <b/>
      <sz val="11"/>
      <name val="Times New Roman"/>
      <family val="1"/>
    </font>
    <font>
      <b/>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4"/>
      <color indexed="8"/>
      <name val="Times New Roman"/>
      <family val="2"/>
    </font>
    <font>
      <b/>
      <sz val="12"/>
      <color indexed="63"/>
      <name val="Times New Roman"/>
      <family val="2"/>
    </font>
    <font>
      <b/>
      <sz val="18"/>
      <color indexed="56"/>
      <name val="Times New Roman"/>
      <family val="2"/>
    </font>
    <font>
      <sz val="12"/>
      <color indexed="10"/>
      <name val="Times New Roman"/>
      <family val="2"/>
    </font>
    <font>
      <sz val="9"/>
      <color indexed="10"/>
      <name val="Times New Roman"/>
      <family val="2"/>
    </font>
    <font>
      <sz val="8"/>
      <name val="Tahoma"/>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sz val="14"/>
      <color theme="1"/>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9"/>
      <color theme="1"/>
      <name val="Times New Roman"/>
      <family val="2"/>
    </font>
    <font>
      <sz val="9"/>
      <color rgb="FFFF00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25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4" fillId="0" borderId="0" applyFont="0" applyFill="0" applyBorder="0" applyAlignment="0" applyProtection="0"/>
    <xf numFmtId="202" fontId="2"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7" fillId="0" borderId="0" applyFont="0" applyFill="0" applyBorder="0" applyAlignment="0" applyProtection="0"/>
    <xf numFmtId="198" fontId="10" fillId="0" borderId="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98" fontId="19" fillId="0" borderId="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6" fillId="0" borderId="0" applyFont="0" applyFill="0" applyBorder="0" applyAlignment="0" applyProtection="0"/>
    <xf numFmtId="175" fontId="2" fillId="0" borderId="0" applyFont="0" applyFill="0" applyBorder="0" applyAlignment="0" applyProtection="0"/>
    <xf numFmtId="198" fontId="19"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4" fillId="0" borderId="0" applyFont="0" applyFill="0" applyBorder="0" applyAlignment="0" applyProtection="0"/>
    <xf numFmtId="175" fontId="7" fillId="0" borderId="0" applyFont="0" applyFill="0" applyBorder="0" applyAlignment="0" applyProtection="0"/>
    <xf numFmtId="171" fontId="17" fillId="0" borderId="0" applyFont="0" applyFill="0" applyBorder="0" applyAlignment="0" applyProtection="0"/>
    <xf numFmtId="175" fontId="4" fillId="0" borderId="0" applyFont="0" applyFill="0" applyBorder="0" applyAlignment="0" applyProtection="0"/>
    <xf numFmtId="0" fontId="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27" borderId="2" applyNumberFormat="0" applyAlignment="0" applyProtection="0"/>
    <xf numFmtId="171" fontId="12" fillId="0" borderId="0" applyFont="0" applyFill="0" applyBorder="0" applyAlignment="0" applyProtection="0"/>
    <xf numFmtId="0" fontId="7" fillId="0" borderId="0">
      <alignment/>
      <protection/>
    </xf>
    <xf numFmtId="0" fontId="52" fillId="0" borderId="0" applyNumberFormat="0" applyFill="0" applyBorder="0" applyAlignment="0" applyProtection="0"/>
    <xf numFmtId="0" fontId="14"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2" fillId="0" borderId="0">
      <alignment/>
      <protection/>
    </xf>
    <xf numFmtId="0" fontId="2" fillId="0" borderId="0">
      <alignment vertical="top"/>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2" fillId="0" borderId="0">
      <alignment/>
      <protection/>
    </xf>
    <xf numFmtId="0" fontId="10"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60"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5"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60" fillId="0" borderId="0">
      <alignment/>
      <protection/>
    </xf>
    <xf numFmtId="0" fontId="60" fillId="0" borderId="0">
      <alignment/>
      <protection/>
    </xf>
    <xf numFmtId="0" fontId="2" fillId="0" borderId="0">
      <alignment vertical="top"/>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61"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6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3" fillId="0" borderId="0">
      <alignment vertical="top"/>
      <protection/>
    </xf>
    <xf numFmtId="0" fontId="2" fillId="0" borderId="0">
      <alignment/>
      <protection/>
    </xf>
    <xf numFmtId="0" fontId="7" fillId="0" borderId="0">
      <alignment/>
      <protection/>
    </xf>
    <xf numFmtId="0" fontId="7" fillId="0" borderId="0">
      <alignment/>
      <protection/>
    </xf>
    <xf numFmtId="0" fontId="9" fillId="0" borderId="0">
      <alignment/>
      <protection/>
    </xf>
    <xf numFmtId="0" fontId="2" fillId="0" borderId="0">
      <alignment vertical="top"/>
      <protection/>
    </xf>
    <xf numFmtId="0" fontId="4" fillId="0" borderId="0">
      <alignment vertical="top"/>
      <protection/>
    </xf>
    <xf numFmtId="0" fontId="7" fillId="0" borderId="0">
      <alignment/>
      <protection/>
    </xf>
    <xf numFmtId="0" fontId="2" fillId="0" borderId="0">
      <alignment vertical="top"/>
      <protection/>
    </xf>
    <xf numFmtId="0" fontId="2" fillId="0" borderId="0">
      <alignment/>
      <protection/>
    </xf>
    <xf numFmtId="0" fontId="11" fillId="0" borderId="0">
      <alignment/>
      <protection/>
    </xf>
    <xf numFmtId="0" fontId="2" fillId="0" borderId="0">
      <alignment vertical="top"/>
      <protection/>
    </xf>
    <xf numFmtId="0" fontId="7" fillId="0" borderId="0">
      <alignment/>
      <protection/>
    </xf>
    <xf numFmtId="0" fontId="2" fillId="0" borderId="0">
      <alignment/>
      <protection/>
    </xf>
    <xf numFmtId="0" fontId="2" fillId="0" borderId="0">
      <alignment vertical="top"/>
      <protection/>
    </xf>
    <xf numFmtId="0" fontId="2"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vertical="top"/>
      <protection/>
    </xf>
    <xf numFmtId="0" fontId="4" fillId="0" borderId="0">
      <alignment vertical="top"/>
      <protection/>
    </xf>
    <xf numFmtId="0" fontId="2" fillId="0" borderId="0">
      <alignment/>
      <protection/>
    </xf>
    <xf numFmtId="0" fontId="7" fillId="0" borderId="0">
      <alignment/>
      <protection/>
    </xf>
    <xf numFmtId="0" fontId="2" fillId="0" borderId="0">
      <alignment/>
      <protection/>
    </xf>
    <xf numFmtId="0" fontId="17" fillId="0" borderId="0">
      <alignment/>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2" fillId="0" borderId="0">
      <alignment/>
      <protection/>
    </xf>
    <xf numFmtId="0" fontId="3" fillId="0" borderId="0">
      <alignment vertical="top"/>
      <protection/>
    </xf>
    <xf numFmtId="0" fontId="6" fillId="0" borderId="0">
      <alignment vertical="top"/>
      <protection/>
    </xf>
    <xf numFmtId="0" fontId="18" fillId="0" borderId="0">
      <alignment/>
      <protection/>
    </xf>
    <xf numFmtId="0" fontId="6" fillId="0" borderId="0">
      <alignment vertical="top"/>
      <protection/>
    </xf>
    <xf numFmtId="0" fontId="3" fillId="0" borderId="0">
      <alignment vertical="top"/>
      <protection/>
    </xf>
    <xf numFmtId="0" fontId="3" fillId="0" borderId="0">
      <alignment vertical="top"/>
      <protection/>
    </xf>
    <xf numFmtId="0" fontId="1" fillId="0" borderId="0">
      <alignment/>
      <protection/>
    </xf>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 fillId="0" borderId="0">
      <alignment vertical="top"/>
      <protection/>
    </xf>
    <xf numFmtId="0" fontId="6" fillId="0" borderId="0">
      <alignment vertical="top"/>
      <protection/>
    </xf>
    <xf numFmtId="0" fontId="6" fillId="0" borderId="0">
      <alignment vertical="top"/>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1">
    <xf numFmtId="0" fontId="0" fillId="0" borderId="0" xfId="0" applyAlignment="1">
      <alignment/>
    </xf>
    <xf numFmtId="0" fontId="20" fillId="0" borderId="0" xfId="0" applyFont="1" applyFill="1" applyAlignment="1">
      <alignment/>
    </xf>
    <xf numFmtId="0" fontId="20" fillId="0" borderId="0" xfId="0" applyFont="1" applyFill="1" applyAlignment="1">
      <alignment wrapText="1"/>
    </xf>
    <xf numFmtId="0" fontId="20" fillId="0" borderId="0" xfId="0" applyFont="1" applyFill="1" applyAlignment="1">
      <alignment horizontal="center" wrapText="1"/>
    </xf>
    <xf numFmtId="172" fontId="20" fillId="0" borderId="0" xfId="41" applyNumberFormat="1" applyFont="1" applyFill="1" applyAlignment="1">
      <alignment wrapText="1"/>
    </xf>
    <xf numFmtId="0" fontId="66" fillId="0" borderId="0" xfId="0" applyFont="1" applyFill="1" applyAlignment="1">
      <alignment/>
    </xf>
    <xf numFmtId="0" fontId="21" fillId="0" borderId="10" xfId="0" applyFont="1" applyFill="1" applyBorder="1" applyAlignment="1">
      <alignment vertical="top"/>
    </xf>
    <xf numFmtId="0" fontId="21" fillId="0" borderId="11" xfId="0" applyFont="1" applyFill="1" applyBorder="1" applyAlignment="1">
      <alignment vertical="top" wrapText="1"/>
    </xf>
    <xf numFmtId="0" fontId="21" fillId="0" borderId="11" xfId="0" applyFont="1" applyFill="1" applyBorder="1" applyAlignment="1">
      <alignment horizontal="center" vertical="top"/>
    </xf>
    <xf numFmtId="0" fontId="21" fillId="0" borderId="11" xfId="0" applyFont="1" applyFill="1" applyBorder="1" applyAlignment="1">
      <alignment horizontal="left" vertical="top"/>
    </xf>
    <xf numFmtId="0" fontId="21" fillId="0" borderId="11" xfId="0" applyFont="1" applyFill="1" applyBorder="1" applyAlignment="1">
      <alignment vertical="top"/>
    </xf>
    <xf numFmtId="172" fontId="21" fillId="0" borderId="12" xfId="41" applyNumberFormat="1" applyFont="1" applyFill="1" applyBorder="1" applyAlignment="1">
      <alignment vertical="top"/>
    </xf>
    <xf numFmtId="3" fontId="21" fillId="0" borderId="10" xfId="245" applyNumberFormat="1" applyFont="1" applyFill="1" applyBorder="1" applyAlignment="1">
      <alignment vertical="center"/>
      <protection/>
    </xf>
    <xf numFmtId="3" fontId="21" fillId="0" borderId="11" xfId="245" applyNumberFormat="1" applyFont="1" applyFill="1" applyBorder="1" applyAlignment="1">
      <alignment vertical="center"/>
      <protection/>
    </xf>
    <xf numFmtId="3" fontId="21" fillId="0" borderId="12" xfId="245" applyNumberFormat="1" applyFont="1" applyFill="1" applyBorder="1" applyAlignment="1">
      <alignment vertical="center"/>
      <protection/>
    </xf>
    <xf numFmtId="1" fontId="21" fillId="0" borderId="13" xfId="245" applyNumberFormat="1" applyFont="1" applyFill="1" applyBorder="1" applyAlignment="1">
      <alignment horizontal="center" vertical="top" wrapText="1"/>
      <protection/>
    </xf>
    <xf numFmtId="0" fontId="21" fillId="0" borderId="13" xfId="0" applyFont="1" applyFill="1" applyBorder="1" applyAlignment="1">
      <alignment horizontal="center" vertical="top" wrapText="1"/>
    </xf>
    <xf numFmtId="0" fontId="20" fillId="0" borderId="0" xfId="0" applyFont="1" applyFill="1" applyAlignment="1">
      <alignment/>
    </xf>
    <xf numFmtId="0" fontId="21" fillId="0" borderId="14" xfId="0" applyFont="1" applyFill="1" applyBorder="1" applyAlignment="1">
      <alignment horizontal="center" vertical="top" wrapText="1"/>
    </xf>
    <xf numFmtId="3" fontId="21" fillId="0" borderId="14" xfId="245" applyNumberFormat="1" applyFont="1" applyFill="1" applyBorder="1" applyAlignment="1">
      <alignment horizontal="left" vertical="top" wrapText="1"/>
      <protection/>
    </xf>
    <xf numFmtId="3" fontId="21" fillId="0" borderId="14" xfId="179" applyNumberFormat="1" applyFont="1" applyFill="1" applyBorder="1" applyAlignment="1">
      <alignment horizontal="center" vertical="top" wrapText="1"/>
      <protection/>
    </xf>
    <xf numFmtId="172" fontId="21" fillId="0" borderId="14" xfId="41" applyNumberFormat="1" applyFont="1" applyFill="1" applyBorder="1" applyAlignment="1">
      <alignment horizontal="center" vertical="top" wrapText="1"/>
    </xf>
    <xf numFmtId="3" fontId="21" fillId="0" borderId="14" xfId="245" applyNumberFormat="1" applyFont="1" applyFill="1" applyBorder="1" applyAlignment="1">
      <alignment horizontal="center" vertical="top" wrapText="1"/>
      <protection/>
    </xf>
    <xf numFmtId="1" fontId="21" fillId="0" borderId="14" xfId="245" applyNumberFormat="1" applyFont="1" applyFill="1" applyBorder="1" applyAlignment="1">
      <alignment horizontal="center" vertical="top" wrapText="1"/>
      <protection/>
    </xf>
    <xf numFmtId="0" fontId="20" fillId="0" borderId="0" xfId="0" applyFont="1" applyFill="1" applyAlignment="1">
      <alignment horizontal="center" vertical="top"/>
    </xf>
    <xf numFmtId="0" fontId="20" fillId="0" borderId="14" xfId="0" applyFont="1" applyFill="1" applyBorder="1" applyAlignment="1">
      <alignment horizontal="center" vertical="center"/>
    </xf>
    <xf numFmtId="0" fontId="20" fillId="0" borderId="14" xfId="0" applyFont="1" applyFill="1" applyBorder="1" applyAlignment="1">
      <alignment horizontal="center" vertical="center" wrapText="1"/>
    </xf>
    <xf numFmtId="3" fontId="20" fillId="0" borderId="14" xfId="245" applyNumberFormat="1" applyFont="1" applyFill="1" applyBorder="1" applyAlignment="1">
      <alignment horizontal="left" vertical="center" wrapText="1"/>
      <protection/>
    </xf>
    <xf numFmtId="172" fontId="20" fillId="0" borderId="14" xfId="41" applyNumberFormat="1" applyFont="1" applyFill="1" applyBorder="1" applyAlignment="1">
      <alignment horizontal="center" vertical="center" wrapText="1"/>
    </xf>
    <xf numFmtId="3" fontId="20" fillId="0" borderId="14" xfId="228" applyNumberFormat="1" applyFont="1" applyFill="1" applyBorder="1" applyAlignment="1">
      <alignment vertical="center"/>
      <protection/>
    </xf>
    <xf numFmtId="3" fontId="20" fillId="0" borderId="14" xfId="135" applyNumberFormat="1" applyFont="1" applyFill="1" applyBorder="1" applyAlignment="1">
      <alignment vertical="center"/>
      <protection/>
    </xf>
    <xf numFmtId="0" fontId="22" fillId="0" borderId="14" xfId="0" applyFont="1" applyFill="1" applyBorder="1" applyAlignment="1">
      <alignment/>
    </xf>
    <xf numFmtId="0" fontId="22" fillId="0" borderId="0" xfId="0" applyFont="1" applyFill="1" applyAlignment="1">
      <alignment/>
    </xf>
    <xf numFmtId="0" fontId="20" fillId="0" borderId="14" xfId="0" applyFont="1" applyFill="1" applyBorder="1" applyAlignment="1">
      <alignment horizontal="left" vertical="center" wrapText="1"/>
    </xf>
    <xf numFmtId="3" fontId="20" fillId="0" borderId="14" xfId="0" applyNumberFormat="1" applyFont="1" applyFill="1" applyBorder="1" applyAlignment="1">
      <alignment vertical="center"/>
    </xf>
    <xf numFmtId="2" fontId="20" fillId="0" borderId="14" xfId="99" applyNumberFormat="1" applyFont="1" applyFill="1" applyBorder="1" applyAlignment="1" quotePrefix="1">
      <alignment horizontal="left" vertical="center" wrapText="1"/>
    </xf>
    <xf numFmtId="0" fontId="66" fillId="0" borderId="14" xfId="0" applyFont="1" applyFill="1" applyBorder="1" applyAlignment="1">
      <alignment/>
    </xf>
    <xf numFmtId="178" fontId="20" fillId="0" borderId="14" xfId="228" applyNumberFormat="1" applyFont="1" applyFill="1" applyBorder="1" applyAlignment="1">
      <alignment horizontal="left" vertical="center" wrapText="1"/>
      <protection/>
    </xf>
    <xf numFmtId="0" fontId="20" fillId="0" borderId="14" xfId="245" applyFont="1" applyFill="1" applyBorder="1" applyAlignment="1">
      <alignment horizontal="left" vertical="center" wrapText="1"/>
      <protection/>
    </xf>
    <xf numFmtId="0" fontId="20" fillId="0" borderId="14" xfId="0" applyFont="1" applyFill="1" applyBorder="1" applyAlignment="1">
      <alignment horizontal="left" vertical="center" wrapText="1"/>
    </xf>
    <xf numFmtId="0" fontId="20" fillId="0" borderId="14" xfId="0" applyFont="1" applyFill="1" applyBorder="1" applyAlignment="1">
      <alignment wrapText="1"/>
    </xf>
    <xf numFmtId="172" fontId="20" fillId="0" borderId="14" xfId="41" applyNumberFormat="1" applyFont="1" applyFill="1" applyBorder="1" applyAlignment="1">
      <alignment wrapText="1"/>
    </xf>
    <xf numFmtId="3" fontId="20" fillId="0" borderId="14" xfId="215" applyNumberFormat="1" applyFont="1" applyFill="1" applyBorder="1" applyAlignment="1">
      <alignment horizontal="left" vertical="center" wrapText="1"/>
      <protection/>
    </xf>
    <xf numFmtId="0" fontId="20" fillId="0" borderId="14" xfId="203" applyFont="1" applyFill="1" applyBorder="1" applyAlignment="1">
      <alignment horizontal="left" vertical="center" wrapText="1"/>
      <protection/>
    </xf>
    <xf numFmtId="0" fontId="20" fillId="0" borderId="14" xfId="235" applyFont="1" applyFill="1" applyBorder="1" applyAlignment="1">
      <alignment horizontal="left" vertical="center" wrapText="1"/>
      <protection/>
    </xf>
    <xf numFmtId="0" fontId="20" fillId="0" borderId="14" xfId="179" applyFont="1" applyFill="1" applyBorder="1" applyAlignment="1">
      <alignment horizontal="left" vertical="center" wrapText="1"/>
      <protection/>
    </xf>
    <xf numFmtId="0" fontId="20" fillId="0" borderId="14" xfId="245" applyNumberFormat="1" applyFont="1" applyFill="1" applyBorder="1" applyAlignment="1">
      <alignment horizontal="left" vertical="center" wrapText="1"/>
      <protection/>
    </xf>
    <xf numFmtId="172" fontId="20" fillId="0" borderId="14" xfId="83" applyNumberFormat="1" applyFont="1" applyFill="1" applyBorder="1" applyAlignment="1">
      <alignment horizontal="left" vertical="center" wrapText="1"/>
    </xf>
    <xf numFmtId="3" fontId="20" fillId="0" borderId="14" xfId="245" applyNumberFormat="1" applyFont="1" applyFill="1" applyBorder="1" applyAlignment="1">
      <alignment vertical="center"/>
      <protection/>
    </xf>
    <xf numFmtId="3" fontId="20" fillId="0" borderId="14" xfId="228" applyNumberFormat="1" applyFont="1" applyFill="1" applyBorder="1" applyAlignment="1">
      <alignment vertical="center"/>
      <protection/>
    </xf>
    <xf numFmtId="3" fontId="20" fillId="0" borderId="14" xfId="243" applyNumberFormat="1" applyFont="1" applyFill="1" applyBorder="1" applyAlignment="1">
      <alignment horizontal="left" vertical="center" wrapText="1"/>
      <protection/>
    </xf>
    <xf numFmtId="178" fontId="20" fillId="0" borderId="14" xfId="235" applyNumberFormat="1" applyFont="1" applyFill="1" applyBorder="1" applyAlignment="1">
      <alignment horizontal="left" vertical="center" wrapText="1"/>
      <protection/>
    </xf>
    <xf numFmtId="2" fontId="20" fillId="0" borderId="14" xfId="245" applyNumberFormat="1" applyFont="1" applyFill="1" applyBorder="1" applyAlignment="1">
      <alignment horizontal="left" vertical="center" wrapText="1"/>
      <protection/>
    </xf>
    <xf numFmtId="0" fontId="20" fillId="0" borderId="14" xfId="215" applyFont="1" applyFill="1" applyBorder="1" applyAlignment="1">
      <alignment horizontal="left" vertical="center" wrapText="1"/>
      <protection/>
    </xf>
    <xf numFmtId="0" fontId="20" fillId="0" borderId="14" xfId="177" applyFont="1" applyFill="1" applyBorder="1" applyAlignment="1">
      <alignment horizontal="left" vertical="center" wrapText="1"/>
      <protection/>
    </xf>
    <xf numFmtId="0" fontId="20" fillId="0" borderId="14" xfId="246" applyFont="1" applyFill="1" applyBorder="1" applyAlignment="1">
      <alignment horizontal="left" vertical="center" wrapText="1"/>
      <protection/>
    </xf>
    <xf numFmtId="172" fontId="20" fillId="0" borderId="14" xfId="41" applyNumberFormat="1" applyFont="1" applyFill="1" applyBorder="1" applyAlignment="1">
      <alignment horizontal="left" vertical="center" wrapText="1"/>
    </xf>
    <xf numFmtId="0" fontId="22" fillId="0" borderId="14" xfId="0" applyFont="1" applyFill="1" applyBorder="1" applyAlignment="1">
      <alignment horizontal="center" vertical="center" wrapText="1"/>
    </xf>
    <xf numFmtId="0" fontId="20" fillId="0" borderId="14" xfId="0" applyFont="1" applyFill="1" applyBorder="1" applyAlignment="1">
      <alignment/>
    </xf>
    <xf numFmtId="0" fontId="20" fillId="0" borderId="14" xfId="214" applyFont="1" applyFill="1" applyBorder="1" applyAlignment="1">
      <alignment horizontal="left" vertical="center" wrapText="1"/>
      <protection/>
    </xf>
    <xf numFmtId="0" fontId="20" fillId="0" borderId="14" xfId="189" applyFont="1" applyFill="1" applyBorder="1" applyAlignment="1">
      <alignment horizontal="left" vertical="center" wrapText="1"/>
      <protection/>
    </xf>
    <xf numFmtId="0" fontId="20" fillId="0" borderId="14" xfId="233" applyFont="1" applyFill="1" applyBorder="1" applyAlignment="1">
      <alignment horizontal="left" vertical="center" wrapText="1"/>
      <protection/>
    </xf>
    <xf numFmtId="0" fontId="20" fillId="0" borderId="14" xfId="194" applyFont="1" applyFill="1" applyBorder="1" applyAlignment="1">
      <alignment horizontal="left" vertical="center" wrapText="1"/>
      <protection/>
    </xf>
    <xf numFmtId="1" fontId="20" fillId="0" borderId="14" xfId="239" applyNumberFormat="1" applyFont="1" applyFill="1" applyBorder="1" applyAlignment="1">
      <alignment horizontal="left" vertical="center" wrapText="1"/>
      <protection/>
    </xf>
    <xf numFmtId="3" fontId="20" fillId="0" borderId="14" xfId="233" applyNumberFormat="1" applyFont="1" applyFill="1" applyBorder="1" applyAlignment="1">
      <alignment horizontal="left" vertical="center" wrapText="1"/>
      <protection/>
    </xf>
    <xf numFmtId="0" fontId="20" fillId="0" borderId="14" xfId="194" applyFont="1" applyFill="1" applyBorder="1" applyAlignment="1">
      <alignment horizontal="left" vertical="center" wrapText="1"/>
      <protection/>
    </xf>
    <xf numFmtId="178" fontId="20" fillId="0" borderId="14" xfId="0" applyNumberFormat="1" applyFont="1" applyFill="1" applyBorder="1" applyAlignment="1">
      <alignment horizontal="left" vertical="center" wrapText="1"/>
    </xf>
    <xf numFmtId="3" fontId="20" fillId="0" borderId="14" xfId="233" applyNumberFormat="1" applyFont="1" applyFill="1" applyBorder="1" applyAlignment="1">
      <alignment vertical="center"/>
      <protection/>
    </xf>
    <xf numFmtId="3" fontId="20" fillId="0" borderId="14" xfId="211" applyNumberFormat="1" applyFont="1" applyFill="1" applyBorder="1" applyAlignment="1">
      <alignment horizontal="left" vertical="center" wrapText="1"/>
      <protection/>
    </xf>
    <xf numFmtId="3" fontId="20" fillId="0" borderId="14" xfId="194" applyNumberFormat="1" applyFont="1" applyFill="1" applyBorder="1" applyAlignment="1">
      <alignment vertical="center"/>
      <protection/>
    </xf>
    <xf numFmtId="178" fontId="20" fillId="0" borderId="14" xfId="194" applyNumberFormat="1" applyFont="1" applyFill="1" applyBorder="1" applyAlignment="1">
      <alignment horizontal="left" vertical="center" wrapText="1"/>
      <protection/>
    </xf>
    <xf numFmtId="0" fontId="67" fillId="0" borderId="14" xfId="0" applyFont="1" applyFill="1" applyBorder="1" applyAlignment="1">
      <alignment horizontal="center" vertical="center" wrapText="1"/>
    </xf>
    <xf numFmtId="3" fontId="20" fillId="0" borderId="14" xfId="245" applyNumberFormat="1" applyFont="1" applyFill="1" applyBorder="1" applyAlignment="1">
      <alignment horizontal="left" vertical="center" wrapText="1"/>
      <protection/>
    </xf>
    <xf numFmtId="3" fontId="20" fillId="0" borderId="14" xfId="240" applyNumberFormat="1" applyFont="1" applyFill="1" applyBorder="1" applyAlignment="1" applyProtection="1">
      <alignment horizontal="left" vertical="center" wrapText="1"/>
      <protection/>
    </xf>
    <xf numFmtId="2" fontId="20" fillId="0" borderId="14" xfId="215" applyNumberFormat="1" applyFont="1" applyFill="1" applyBorder="1" applyAlignment="1">
      <alignment horizontal="left" vertical="center" wrapText="1"/>
      <protection/>
    </xf>
    <xf numFmtId="3" fontId="20" fillId="0" borderId="14" xfId="42" applyNumberFormat="1" applyFont="1" applyFill="1" applyBorder="1" applyAlignment="1">
      <alignment vertical="center"/>
    </xf>
    <xf numFmtId="3" fontId="20" fillId="0" borderId="14" xfId="135" applyNumberFormat="1" applyFont="1" applyFill="1" applyBorder="1" applyAlignment="1">
      <alignment horizontal="left" vertical="center" wrapText="1"/>
      <protection/>
    </xf>
    <xf numFmtId="0" fontId="20" fillId="0" borderId="14" xfId="213" applyFont="1" applyFill="1" applyBorder="1" applyAlignment="1">
      <alignment horizontal="left" vertical="center" wrapText="1"/>
      <protection/>
    </xf>
    <xf numFmtId="3" fontId="20" fillId="0" borderId="14" xfId="243" applyNumberFormat="1" applyFont="1" applyFill="1" applyBorder="1" applyAlignment="1">
      <alignment vertical="center"/>
      <protection/>
    </xf>
    <xf numFmtId="3" fontId="20" fillId="0" borderId="14" xfId="203" applyNumberFormat="1" applyFont="1" applyFill="1" applyBorder="1" applyAlignment="1">
      <alignment horizontal="left" vertical="center" wrapText="1"/>
      <protection/>
    </xf>
    <xf numFmtId="3" fontId="20" fillId="0" borderId="14" xfId="207" applyNumberFormat="1" applyFont="1" applyFill="1" applyBorder="1" applyAlignment="1">
      <alignment horizontal="left" vertical="center" wrapText="1"/>
      <protection/>
    </xf>
    <xf numFmtId="3" fontId="20" fillId="0" borderId="14" xfId="235" applyNumberFormat="1" applyFont="1" applyFill="1" applyBorder="1" applyAlignment="1">
      <alignment horizontal="left" vertical="center" wrapText="1"/>
      <protection/>
    </xf>
    <xf numFmtId="3" fontId="20" fillId="0" borderId="14" xfId="194" applyNumberFormat="1" applyFont="1" applyFill="1" applyBorder="1" applyAlignment="1">
      <alignment horizontal="left" vertical="center" wrapText="1"/>
      <protection/>
    </xf>
    <xf numFmtId="0" fontId="20" fillId="0" borderId="14" xfId="135" applyFont="1" applyFill="1" applyBorder="1" applyAlignment="1">
      <alignment horizontal="left" vertical="center" wrapText="1"/>
      <protection/>
    </xf>
    <xf numFmtId="2" fontId="20" fillId="0" borderId="14" xfId="0" applyNumberFormat="1" applyFont="1" applyFill="1" applyBorder="1" applyAlignment="1">
      <alignment horizontal="left" vertical="center" wrapText="1"/>
    </xf>
    <xf numFmtId="178" fontId="20" fillId="0" borderId="14" xfId="0" applyNumberFormat="1" applyFont="1" applyFill="1" applyBorder="1" applyAlignment="1">
      <alignment horizontal="left" vertical="center" wrapText="1"/>
    </xf>
    <xf numFmtId="0" fontId="20" fillId="0" borderId="14" xfId="207" applyFont="1" applyFill="1" applyBorder="1" applyAlignment="1">
      <alignment horizontal="left" vertical="center" wrapText="1"/>
      <protection/>
    </xf>
    <xf numFmtId="172" fontId="20" fillId="0" borderId="14" xfId="104" applyNumberFormat="1" applyFont="1" applyFill="1" applyBorder="1" applyAlignment="1">
      <alignment horizontal="left" vertical="center" wrapText="1"/>
    </xf>
    <xf numFmtId="0" fontId="20" fillId="0" borderId="14" xfId="228" applyFont="1" applyFill="1" applyBorder="1" applyAlignment="1">
      <alignment horizontal="left" vertical="center" wrapText="1"/>
      <protection/>
    </xf>
    <xf numFmtId="3" fontId="20" fillId="0" borderId="14" xfId="143" applyNumberFormat="1" applyFont="1" applyFill="1" applyBorder="1" applyAlignment="1">
      <alignment vertical="center"/>
      <protection/>
    </xf>
    <xf numFmtId="3" fontId="20" fillId="0" borderId="14" xfId="114" applyNumberFormat="1" applyFont="1" applyFill="1" applyBorder="1" applyAlignment="1">
      <alignment vertical="center"/>
    </xf>
    <xf numFmtId="0" fontId="20" fillId="0" borderId="14" xfId="244" applyFont="1" applyFill="1" applyBorder="1" applyAlignment="1">
      <alignment horizontal="left" vertical="center" wrapText="1"/>
      <protection/>
    </xf>
    <xf numFmtId="3" fontId="20" fillId="0" borderId="14" xfId="83" applyNumberFormat="1" applyFont="1" applyFill="1" applyBorder="1" applyAlignment="1">
      <alignment vertical="center"/>
    </xf>
    <xf numFmtId="3" fontId="20" fillId="0" borderId="14" xfId="234" applyNumberFormat="1" applyFont="1" applyFill="1" applyBorder="1" applyAlignment="1">
      <alignment horizontal="left" vertical="center" wrapText="1"/>
      <protection/>
    </xf>
    <xf numFmtId="0" fontId="20" fillId="0" borderId="14" xfId="198" applyFont="1" applyFill="1" applyBorder="1" applyAlignment="1">
      <alignment horizontal="left" vertical="center" wrapText="1"/>
      <protection/>
    </xf>
    <xf numFmtId="0" fontId="20" fillId="0" borderId="14" xfId="240" applyNumberFormat="1" applyFont="1" applyFill="1" applyBorder="1" applyAlignment="1">
      <alignment horizontal="left" vertical="center" wrapText="1"/>
      <protection/>
    </xf>
    <xf numFmtId="0" fontId="20" fillId="0" borderId="14" xfId="243" applyFont="1" applyFill="1" applyBorder="1" applyAlignment="1">
      <alignment horizontal="left" vertical="center" wrapText="1"/>
      <protection/>
    </xf>
    <xf numFmtId="0" fontId="20" fillId="0" borderId="14" xfId="157" applyFont="1" applyFill="1" applyBorder="1" applyAlignment="1">
      <alignment horizontal="left" vertical="center" wrapText="1"/>
      <protection/>
    </xf>
    <xf numFmtId="0" fontId="20" fillId="0" borderId="14" xfId="195" applyFont="1" applyFill="1" applyBorder="1" applyAlignment="1">
      <alignment horizontal="left" vertical="center" wrapText="1"/>
      <protection/>
    </xf>
    <xf numFmtId="0" fontId="20" fillId="0" borderId="14" xfId="203" applyFont="1" applyFill="1" applyBorder="1" applyAlignment="1">
      <alignment horizontal="left" vertical="center" wrapText="1" shrinkToFit="1"/>
      <protection/>
    </xf>
    <xf numFmtId="0" fontId="20" fillId="0" borderId="14" xfId="240" applyFont="1" applyFill="1" applyBorder="1" applyAlignment="1">
      <alignment horizontal="left" vertical="center" wrapText="1"/>
      <protection/>
    </xf>
    <xf numFmtId="0" fontId="20" fillId="0" borderId="14" xfId="242" applyFont="1" applyFill="1" applyBorder="1" applyAlignment="1">
      <alignment horizontal="left" vertical="center" wrapText="1"/>
      <protection/>
    </xf>
    <xf numFmtId="0" fontId="20" fillId="0" borderId="14" xfId="0" applyFont="1" applyFill="1" applyBorder="1" applyAlignment="1">
      <alignment horizontal="center" wrapText="1"/>
    </xf>
    <xf numFmtId="0" fontId="23" fillId="0" borderId="14" xfId="0" applyFont="1" applyFill="1" applyBorder="1" applyAlignment="1">
      <alignment horizontal="left"/>
    </xf>
    <xf numFmtId="3" fontId="20" fillId="0" borderId="14" xfId="0" applyNumberFormat="1" applyFont="1" applyFill="1" applyBorder="1" applyAlignment="1">
      <alignment/>
    </xf>
    <xf numFmtId="0" fontId="20" fillId="0" borderId="14" xfId="0" applyFont="1" applyFill="1" applyBorder="1" applyAlignment="1">
      <alignment/>
    </xf>
    <xf numFmtId="3" fontId="21" fillId="0" borderId="14" xfId="135" applyNumberFormat="1" applyFont="1" applyFill="1" applyBorder="1" applyAlignment="1">
      <alignment vertical="center"/>
      <protection/>
    </xf>
    <xf numFmtId="3" fontId="22" fillId="0" borderId="14" xfId="0" applyNumberFormat="1"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center" wrapText="1"/>
    </xf>
    <xf numFmtId="0" fontId="20" fillId="0" borderId="0" xfId="0" applyFont="1" applyFill="1" applyAlignment="1">
      <alignment horizontal="left"/>
    </xf>
    <xf numFmtId="172" fontId="20" fillId="0" borderId="0" xfId="41" applyNumberFormat="1" applyFont="1" applyFill="1" applyBorder="1" applyAlignment="1">
      <alignment wrapText="1"/>
    </xf>
    <xf numFmtId="3" fontId="20" fillId="0" borderId="0" xfId="0" applyNumberFormat="1" applyFont="1" applyFill="1" applyBorder="1" applyAlignment="1">
      <alignment/>
    </xf>
    <xf numFmtId="3" fontId="21" fillId="0" borderId="0" xfId="0" applyNumberFormat="1" applyFont="1" applyFill="1" applyBorder="1" applyAlignment="1">
      <alignment vertical="center"/>
    </xf>
    <xf numFmtId="3" fontId="20" fillId="0" borderId="0" xfId="0" applyNumberFormat="1" applyFont="1" applyFill="1" applyAlignment="1">
      <alignment vertical="center"/>
    </xf>
    <xf numFmtId="3" fontId="21" fillId="0" borderId="10" xfId="179" applyNumberFormat="1" applyFont="1" applyFill="1" applyBorder="1" applyAlignment="1">
      <alignment vertical="center"/>
      <protection/>
    </xf>
    <xf numFmtId="3" fontId="21" fillId="0" borderId="11" xfId="179" applyNumberFormat="1" applyFont="1" applyFill="1" applyBorder="1" applyAlignment="1">
      <alignment vertical="center" wrapText="1"/>
      <protection/>
    </xf>
    <xf numFmtId="3" fontId="21" fillId="0" borderId="11" xfId="179" applyNumberFormat="1" applyFont="1" applyFill="1" applyBorder="1" applyAlignment="1">
      <alignment horizontal="center" vertical="center" wrapText="1"/>
      <protection/>
    </xf>
    <xf numFmtId="3" fontId="21" fillId="0" borderId="11" xfId="179" applyNumberFormat="1" applyFont="1" applyFill="1" applyBorder="1" applyAlignment="1">
      <alignment horizontal="left" vertical="center" wrapText="1"/>
      <protection/>
    </xf>
    <xf numFmtId="3" fontId="21" fillId="0" borderId="12" xfId="179" applyNumberFormat="1" applyFont="1" applyFill="1" applyBorder="1" applyAlignment="1">
      <alignment vertical="center" wrapText="1"/>
      <protection/>
    </xf>
    <xf numFmtId="3" fontId="21" fillId="0" borderId="11" xfId="245" applyNumberFormat="1" applyFont="1" applyFill="1" applyBorder="1" applyAlignment="1">
      <alignment vertical="center" wrapText="1"/>
      <protection/>
    </xf>
    <xf numFmtId="3" fontId="21" fillId="0" borderId="12" xfId="245" applyNumberFormat="1" applyFont="1" applyFill="1" applyBorder="1" applyAlignment="1">
      <alignment vertical="center" wrapText="1"/>
      <protection/>
    </xf>
    <xf numFmtId="3" fontId="21" fillId="0" borderId="14" xfId="245" applyNumberFormat="1" applyFont="1" applyFill="1" applyBorder="1" applyAlignment="1">
      <alignment horizontal="center" vertical="center" wrapText="1"/>
      <protection/>
    </xf>
    <xf numFmtId="1" fontId="21" fillId="0" borderId="13" xfId="245" applyNumberFormat="1" applyFont="1" applyFill="1" applyBorder="1" applyAlignment="1">
      <alignment vertical="center" wrapText="1"/>
      <protection/>
    </xf>
    <xf numFmtId="172" fontId="21" fillId="0" borderId="13" xfId="41" applyNumberFormat="1" applyFont="1" applyFill="1" applyBorder="1" applyAlignment="1">
      <alignment horizontal="center" vertical="center" wrapText="1"/>
    </xf>
    <xf numFmtId="3" fontId="21" fillId="0" borderId="13" xfId="179" applyNumberFormat="1" applyFont="1" applyFill="1" applyBorder="1" applyAlignment="1">
      <alignment horizontal="center" vertical="center" wrapText="1"/>
      <protection/>
    </xf>
    <xf numFmtId="3" fontId="21" fillId="0" borderId="13" xfId="179" applyNumberFormat="1" applyFont="1" applyFill="1" applyBorder="1" applyAlignment="1">
      <alignment horizontal="center" vertical="top" wrapText="1"/>
      <protection/>
    </xf>
    <xf numFmtId="0" fontId="21" fillId="0" borderId="14" xfId="0" applyFont="1" applyFill="1" applyBorder="1" applyAlignment="1">
      <alignment horizontal="left" vertical="top" wrapText="1"/>
    </xf>
    <xf numFmtId="0" fontId="21" fillId="0" borderId="14" xfId="0" applyFont="1" applyFill="1" applyBorder="1" applyAlignment="1">
      <alignment horizontal="center" vertical="top"/>
    </xf>
    <xf numFmtId="0" fontId="20" fillId="0" borderId="14"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3" fontId="20" fillId="0" borderId="14" xfId="244" applyNumberFormat="1" applyFont="1" applyFill="1" applyBorder="1" applyAlignment="1">
      <alignment vertical="center"/>
      <protection/>
    </xf>
    <xf numFmtId="172" fontId="22" fillId="0" borderId="14" xfId="41"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2" fillId="0" borderId="14" xfId="0" applyFont="1" applyFill="1" applyBorder="1" applyAlignment="1">
      <alignment horizontal="left" vertical="center"/>
    </xf>
    <xf numFmtId="0" fontId="20" fillId="0" borderId="14" xfId="0" applyFont="1" applyFill="1" applyBorder="1" applyAlignment="1">
      <alignment vertical="center"/>
    </xf>
    <xf numFmtId="172" fontId="26" fillId="0" borderId="14" xfId="41" applyNumberFormat="1"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172" fontId="20" fillId="0" borderId="0" xfId="41" applyNumberFormat="1" applyFont="1" applyFill="1" applyAlignment="1">
      <alignment horizontal="center" vertical="center"/>
    </xf>
    <xf numFmtId="0" fontId="66" fillId="0" borderId="0" xfId="0" applyFont="1" applyFill="1" applyAlignment="1">
      <alignment/>
    </xf>
    <xf numFmtId="0" fontId="21" fillId="0" borderId="13" xfId="0" applyFont="1" applyFill="1" applyBorder="1" applyAlignment="1">
      <alignment vertical="center" wrapText="1"/>
    </xf>
    <xf numFmtId="0" fontId="21" fillId="0" borderId="14" xfId="0" applyFont="1" applyFill="1" applyBorder="1" applyAlignment="1">
      <alignment horizontal="center" vertical="center" wrapText="1"/>
    </xf>
    <xf numFmtId="172" fontId="21" fillId="0" borderId="13" xfId="41" applyNumberFormat="1" applyFont="1" applyFill="1" applyBorder="1" applyAlignment="1">
      <alignment vertical="center" wrapText="1"/>
    </xf>
    <xf numFmtId="1" fontId="21" fillId="0" borderId="13" xfId="108" applyNumberFormat="1" applyFont="1" applyFill="1" applyBorder="1" applyAlignment="1">
      <alignment vertical="center" wrapText="1"/>
    </xf>
    <xf numFmtId="3" fontId="21" fillId="0" borderId="10" xfId="245" applyNumberFormat="1" applyFont="1" applyFill="1" applyBorder="1" applyAlignment="1">
      <alignment horizontal="left" vertical="top"/>
      <protection/>
    </xf>
    <xf numFmtId="172" fontId="21" fillId="0" borderId="13" xfId="41" applyNumberFormat="1" applyFont="1" applyFill="1" applyBorder="1" applyAlignment="1">
      <alignment horizontal="center" vertical="top" wrapText="1"/>
    </xf>
    <xf numFmtId="1" fontId="21" fillId="0" borderId="13" xfId="108" applyNumberFormat="1" applyFont="1" applyFill="1" applyBorder="1" applyAlignment="1">
      <alignment horizontal="center" vertical="top" wrapText="1"/>
    </xf>
    <xf numFmtId="3" fontId="20" fillId="0" borderId="14" xfId="237" applyNumberFormat="1" applyFont="1" applyFill="1" applyBorder="1" applyAlignment="1">
      <alignment horizontal="center" vertical="center"/>
      <protection/>
    </xf>
    <xf numFmtId="3" fontId="22" fillId="0" borderId="14" xfId="237" applyNumberFormat="1" applyFont="1" applyFill="1" applyBorder="1" applyAlignment="1">
      <alignment horizontal="center" vertical="center"/>
      <protection/>
    </xf>
    <xf numFmtId="3" fontId="20" fillId="0" borderId="14" xfId="237" applyNumberFormat="1" applyFont="1" applyFill="1" applyBorder="1" applyAlignment="1">
      <alignment vertical="center" wrapText="1"/>
      <protection/>
    </xf>
    <xf numFmtId="3" fontId="20" fillId="0" borderId="14" xfId="237" applyNumberFormat="1" applyFont="1" applyFill="1" applyBorder="1" applyAlignment="1">
      <alignment horizontal="center" vertical="center" wrapText="1"/>
      <protection/>
    </xf>
    <xf numFmtId="0" fontId="20" fillId="0" borderId="14" xfId="0" applyFont="1" applyFill="1" applyBorder="1" applyAlignment="1">
      <alignment vertical="center" wrapText="1"/>
    </xf>
    <xf numFmtId="0" fontId="20" fillId="0" borderId="14" xfId="0" applyFont="1" applyFill="1" applyBorder="1" applyAlignment="1">
      <alignment horizontal="center" vertical="center" wrapText="1"/>
    </xf>
    <xf numFmtId="197" fontId="20" fillId="0" borderId="14" xfId="41" applyNumberFormat="1" applyFont="1" applyFill="1" applyBorder="1" applyAlignment="1">
      <alignment vertical="center"/>
    </xf>
    <xf numFmtId="3" fontId="20" fillId="0" borderId="14" xfId="238" applyNumberFormat="1" applyFont="1" applyFill="1" applyBorder="1" applyAlignment="1">
      <alignment horizontal="center" vertical="center"/>
      <protection/>
    </xf>
    <xf numFmtId="3" fontId="20" fillId="0" borderId="14" xfId="238" applyNumberFormat="1" applyFont="1" applyFill="1" applyBorder="1" applyAlignment="1">
      <alignment vertical="center" wrapText="1"/>
      <protection/>
    </xf>
    <xf numFmtId="3" fontId="20" fillId="0" borderId="14" xfId="238" applyNumberFormat="1" applyFont="1" applyFill="1" applyBorder="1" applyAlignment="1">
      <alignment horizontal="center" vertical="center" wrapText="1"/>
      <protection/>
    </xf>
    <xf numFmtId="3" fontId="20" fillId="0" borderId="14" xfId="186" applyNumberFormat="1" applyFont="1" applyFill="1" applyBorder="1" applyAlignment="1">
      <alignment horizontal="center" vertical="center" wrapText="1"/>
      <protection/>
    </xf>
    <xf numFmtId="3" fontId="20" fillId="0" borderId="14" xfId="186" applyNumberFormat="1" applyFont="1" applyFill="1" applyBorder="1" applyAlignment="1">
      <alignment vertical="center" wrapText="1"/>
      <protection/>
    </xf>
    <xf numFmtId="0" fontId="23" fillId="0" borderId="14" xfId="0" applyFont="1" applyFill="1" applyBorder="1" applyAlignment="1">
      <alignment/>
    </xf>
    <xf numFmtId="197" fontId="20" fillId="0" borderId="0" xfId="41" applyNumberFormat="1" applyFont="1" applyFill="1" applyAlignment="1">
      <alignment/>
    </xf>
    <xf numFmtId="0" fontId="22" fillId="0" borderId="0" xfId="0" applyFont="1" applyFill="1" applyAlignment="1">
      <alignment/>
    </xf>
    <xf numFmtId="0" fontId="22" fillId="0" borderId="14" xfId="0" applyFont="1" applyFill="1" applyBorder="1" applyAlignment="1">
      <alignment/>
    </xf>
    <xf numFmtId="3" fontId="21" fillId="0" borderId="14" xfId="0" applyNumberFormat="1" applyFont="1" applyFill="1" applyBorder="1" applyAlignment="1">
      <alignment vertical="center"/>
    </xf>
    <xf numFmtId="3" fontId="21" fillId="0" borderId="10" xfId="179" applyNumberFormat="1" applyFont="1" applyFill="1" applyBorder="1" applyAlignment="1">
      <alignment horizontal="left" vertical="top"/>
      <protection/>
    </xf>
    <xf numFmtId="3" fontId="21" fillId="0" borderId="13" xfId="245" applyNumberFormat="1" applyFont="1" applyFill="1" applyBorder="1" applyAlignment="1">
      <alignment horizontal="center" vertical="top" wrapText="1"/>
      <protection/>
    </xf>
    <xf numFmtId="3" fontId="21" fillId="0" borderId="11" xfId="245" applyNumberFormat="1" applyFont="1" applyFill="1" applyBorder="1" applyAlignment="1">
      <alignment horizontal="center" vertical="top" wrapText="1"/>
      <protection/>
    </xf>
    <xf numFmtId="3" fontId="21" fillId="0" borderId="12" xfId="245" applyNumberFormat="1" applyFont="1" applyFill="1" applyBorder="1" applyAlignment="1">
      <alignment horizontal="center" vertical="top" wrapText="1"/>
      <protection/>
    </xf>
    <xf numFmtId="3" fontId="20" fillId="0" borderId="14" xfId="240" applyNumberFormat="1" applyFont="1" applyFill="1" applyBorder="1" applyAlignment="1">
      <alignment vertical="center"/>
      <protection/>
    </xf>
    <xf numFmtId="3" fontId="20" fillId="0" borderId="14" xfId="240" applyNumberFormat="1" applyFont="1" applyFill="1" applyBorder="1" applyAlignment="1">
      <alignment horizontal="center" vertical="center" wrapText="1"/>
      <protection/>
    </xf>
    <xf numFmtId="3" fontId="20" fillId="0" borderId="14" xfId="90" applyNumberFormat="1" applyFont="1" applyFill="1" applyBorder="1" applyAlignment="1">
      <alignment horizontal="center" vertical="center" wrapText="1"/>
    </xf>
    <xf numFmtId="3" fontId="20" fillId="0" borderId="14" xfId="253" applyNumberFormat="1" applyFont="1" applyFill="1" applyBorder="1" applyAlignment="1">
      <alignment horizontal="center" vertical="center" wrapText="1"/>
      <protection/>
    </xf>
    <xf numFmtId="3" fontId="20" fillId="0" borderId="14" xfId="83" applyNumberFormat="1" applyFont="1" applyFill="1" applyBorder="1" applyAlignment="1">
      <alignment horizontal="center" vertical="center" wrapText="1"/>
    </xf>
    <xf numFmtId="3" fontId="20" fillId="0" borderId="14" xfId="236" applyNumberFormat="1" applyFont="1" applyFill="1" applyBorder="1" applyAlignment="1">
      <alignment horizontal="center" vertical="center" wrapText="1"/>
      <protection/>
    </xf>
    <xf numFmtId="3" fontId="20" fillId="0" borderId="14" xfId="252" applyNumberFormat="1" applyFont="1" applyFill="1" applyBorder="1" applyAlignment="1">
      <alignment horizontal="center" vertical="center" wrapText="1"/>
      <protection/>
    </xf>
    <xf numFmtId="0" fontId="27" fillId="0" borderId="0" xfId="0" applyFont="1" applyFill="1" applyAlignment="1">
      <alignment/>
    </xf>
    <xf numFmtId="3" fontId="20" fillId="0" borderId="14" xfId="241" applyNumberFormat="1" applyFont="1" applyFill="1" applyBorder="1" applyAlignment="1">
      <alignment horizontal="center" vertical="center" wrapText="1"/>
      <protection/>
    </xf>
    <xf numFmtId="0" fontId="21" fillId="0" borderId="14" xfId="0" applyFont="1" applyFill="1" applyBorder="1" applyAlignment="1">
      <alignment horizontal="center" vertical="center"/>
    </xf>
    <xf numFmtId="172" fontId="21" fillId="0" borderId="14" xfId="41" applyNumberFormat="1" applyFont="1" applyFill="1" applyBorder="1" applyAlignment="1">
      <alignment horizontal="center" vertical="center"/>
    </xf>
    <xf numFmtId="172" fontId="20" fillId="0" borderId="0" xfId="41" applyNumberFormat="1" applyFont="1" applyFill="1" applyAlignment="1">
      <alignment/>
    </xf>
    <xf numFmtId="0" fontId="0" fillId="0" borderId="0" xfId="0" applyFont="1" applyFill="1" applyAlignment="1">
      <alignment/>
    </xf>
    <xf numFmtId="0" fontId="21" fillId="0" borderId="13" xfId="0" applyFont="1" applyFill="1" applyBorder="1" applyAlignment="1">
      <alignment horizontal="right" vertical="center" wrapText="1"/>
    </xf>
    <xf numFmtId="3" fontId="20" fillId="0" borderId="14" xfId="237" applyNumberFormat="1" applyFont="1" applyFill="1" applyBorder="1" applyAlignment="1">
      <alignment horizontal="right" vertical="center" wrapText="1"/>
      <protection/>
    </xf>
    <xf numFmtId="0" fontId="20" fillId="0" borderId="14" xfId="0" applyFont="1" applyFill="1" applyBorder="1" applyAlignment="1">
      <alignment horizontal="right"/>
    </xf>
    <xf numFmtId="0" fontId="20" fillId="0" borderId="0" xfId="0" applyFont="1" applyFill="1" applyAlignment="1">
      <alignment horizontal="right"/>
    </xf>
    <xf numFmtId="0" fontId="20" fillId="0" borderId="14" xfId="237" applyFont="1" applyFill="1" applyBorder="1" applyAlignment="1">
      <alignment horizontal="center" vertical="center"/>
      <protection/>
    </xf>
    <xf numFmtId="0" fontId="20" fillId="0" borderId="14" xfId="237" applyFont="1" applyFill="1" applyBorder="1" applyAlignment="1">
      <alignment vertical="center" wrapText="1"/>
      <protection/>
    </xf>
    <xf numFmtId="0" fontId="20" fillId="0" borderId="14" xfId="237" applyFont="1" applyFill="1" applyBorder="1" applyAlignment="1">
      <alignment horizontal="center" vertical="center" wrapText="1"/>
      <protection/>
    </xf>
    <xf numFmtId="172" fontId="20" fillId="0" borderId="14" xfId="41" applyNumberFormat="1" applyFont="1" applyFill="1" applyBorder="1" applyAlignment="1">
      <alignment horizontal="center" vertical="center" wrapText="1"/>
    </xf>
    <xf numFmtId="0" fontId="20" fillId="0" borderId="14" xfId="238" applyFont="1" applyFill="1" applyBorder="1" applyAlignment="1">
      <alignment horizontal="center" vertical="center"/>
      <protection/>
    </xf>
    <xf numFmtId="0" fontId="20" fillId="0" borderId="14" xfId="238" applyFont="1" applyFill="1" applyBorder="1" applyAlignment="1">
      <alignment vertical="center" wrapText="1"/>
      <protection/>
    </xf>
    <xf numFmtId="0" fontId="20" fillId="0" borderId="14" xfId="238" applyFont="1" applyFill="1" applyBorder="1" applyAlignment="1">
      <alignment horizontal="center" vertical="center" wrapText="1"/>
      <protection/>
    </xf>
    <xf numFmtId="0" fontId="20" fillId="0" borderId="14" xfId="186" applyFont="1" applyFill="1" applyBorder="1" applyAlignment="1">
      <alignment vertical="center" wrapText="1"/>
      <protection/>
    </xf>
    <xf numFmtId="197" fontId="20" fillId="0" borderId="14" xfId="41" applyNumberFormat="1" applyFont="1" applyFill="1" applyBorder="1" applyAlignment="1">
      <alignment/>
    </xf>
    <xf numFmtId="3" fontId="21" fillId="0" borderId="14" xfId="0" applyNumberFormat="1" applyFont="1" applyFill="1" applyBorder="1" applyAlignment="1">
      <alignment vertical="center"/>
    </xf>
    <xf numFmtId="0" fontId="24" fillId="0" borderId="0" xfId="0" applyFont="1" applyFill="1" applyAlignment="1">
      <alignment/>
    </xf>
    <xf numFmtId="0" fontId="25" fillId="0" borderId="15" xfId="0" applyFont="1" applyFill="1" applyBorder="1" applyAlignment="1">
      <alignment/>
    </xf>
    <xf numFmtId="0" fontId="28" fillId="32" borderId="14" xfId="0" applyFont="1" applyFill="1" applyBorder="1" applyAlignment="1">
      <alignment horizontal="center" vertical="top" wrapText="1"/>
    </xf>
    <xf numFmtId="172" fontId="28" fillId="32" borderId="14" xfId="41" applyNumberFormat="1" applyFont="1" applyFill="1" applyBorder="1" applyAlignment="1">
      <alignment horizontal="center" vertical="top" wrapText="1"/>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4" fillId="0" borderId="14" xfId="0" applyFont="1" applyBorder="1" applyAlignment="1">
      <alignment horizontal="center" vertical="center" wrapText="1"/>
    </xf>
    <xf numFmtId="3" fontId="1" fillId="0" borderId="14" xfId="0" applyNumberFormat="1" applyFont="1" applyBorder="1" applyAlignment="1">
      <alignment vertical="center"/>
    </xf>
    <xf numFmtId="0" fontId="1" fillId="32" borderId="14" xfId="0" applyFont="1" applyFill="1" applyBorder="1" applyAlignment="1">
      <alignment horizontal="center" vertical="center" wrapText="1"/>
    </xf>
    <xf numFmtId="0" fontId="29" fillId="0" borderId="14" xfId="0" applyFont="1" applyBorder="1" applyAlignment="1">
      <alignment wrapText="1"/>
    </xf>
    <xf numFmtId="3" fontId="16" fillId="0" borderId="14" xfId="0" applyNumberFormat="1" applyFont="1" applyBorder="1" applyAlignment="1">
      <alignment vertical="center"/>
    </xf>
    <xf numFmtId="3" fontId="29" fillId="0" borderId="14" xfId="0" applyNumberFormat="1" applyFont="1" applyBorder="1" applyAlignment="1">
      <alignment vertical="center"/>
    </xf>
    <xf numFmtId="0" fontId="0" fillId="0" borderId="14" xfId="0" applyBorder="1" applyAlignment="1">
      <alignment/>
    </xf>
    <xf numFmtId="172" fontId="21" fillId="0" borderId="13" xfId="83" applyNumberFormat="1" applyFont="1" applyFill="1" applyBorder="1" applyAlignment="1">
      <alignment horizontal="center" vertical="top" wrapText="1"/>
    </xf>
    <xf numFmtId="172" fontId="21" fillId="0" borderId="16" xfId="83" applyNumberFormat="1" applyFont="1" applyFill="1" applyBorder="1" applyAlignment="1">
      <alignment horizontal="center" vertical="top" wrapText="1"/>
    </xf>
    <xf numFmtId="197" fontId="21" fillId="0" borderId="13" xfId="41" applyNumberFormat="1" applyFont="1" applyFill="1" applyBorder="1" applyAlignment="1">
      <alignment horizontal="center" vertical="top" wrapText="1"/>
    </xf>
    <xf numFmtId="197" fontId="21" fillId="0" borderId="16" xfId="41" applyNumberFormat="1" applyFont="1" applyFill="1" applyBorder="1" applyAlignment="1">
      <alignment horizontal="center" vertical="top" wrapText="1"/>
    </xf>
    <xf numFmtId="0" fontId="24" fillId="0" borderId="0" xfId="0" applyFont="1" applyFill="1" applyAlignment="1">
      <alignment horizontal="center"/>
    </xf>
    <xf numFmtId="0" fontId="25" fillId="0" borderId="15" xfId="0" applyFont="1" applyFill="1" applyBorder="1" applyAlignment="1">
      <alignment horizont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3" fontId="21" fillId="0" borderId="10" xfId="245" applyNumberFormat="1" applyFont="1" applyFill="1" applyBorder="1" applyAlignment="1">
      <alignment horizontal="center" vertical="center"/>
      <protection/>
    </xf>
    <xf numFmtId="3" fontId="21" fillId="0" borderId="11" xfId="245" applyNumberFormat="1" applyFont="1" applyFill="1" applyBorder="1" applyAlignment="1">
      <alignment horizontal="center" vertical="center"/>
      <protection/>
    </xf>
    <xf numFmtId="0" fontId="21" fillId="0" borderId="13" xfId="0" applyFont="1" applyFill="1" applyBorder="1" applyAlignment="1">
      <alignment horizontal="center" vertical="top" wrapText="1"/>
    </xf>
    <xf numFmtId="0" fontId="21" fillId="0" borderId="16" xfId="0" applyFont="1" applyFill="1" applyBorder="1" applyAlignment="1">
      <alignment horizontal="center" vertical="top" wrapText="1"/>
    </xf>
    <xf numFmtId="1" fontId="21" fillId="0" borderId="13" xfId="245" applyNumberFormat="1" applyFont="1" applyFill="1" applyBorder="1" applyAlignment="1">
      <alignment horizontal="center" vertical="top" wrapText="1"/>
      <protection/>
    </xf>
    <xf numFmtId="1" fontId="21" fillId="0" borderId="16" xfId="245" applyNumberFormat="1" applyFont="1" applyFill="1" applyBorder="1" applyAlignment="1">
      <alignment horizontal="center" vertical="top" wrapText="1"/>
      <protection/>
    </xf>
    <xf numFmtId="172" fontId="21" fillId="0" borderId="13" xfId="41" applyNumberFormat="1" applyFont="1" applyFill="1" applyBorder="1" applyAlignment="1">
      <alignment horizontal="center" vertical="top" wrapText="1"/>
    </xf>
    <xf numFmtId="172" fontId="21" fillId="0" borderId="16" xfId="41" applyNumberFormat="1" applyFont="1" applyFill="1" applyBorder="1" applyAlignment="1">
      <alignment horizontal="center" vertical="top" wrapText="1"/>
    </xf>
    <xf numFmtId="3" fontId="21" fillId="0" borderId="13" xfId="135" applyNumberFormat="1" applyFont="1" applyFill="1" applyBorder="1" applyAlignment="1">
      <alignment horizontal="center" vertical="top" wrapText="1"/>
      <protection/>
    </xf>
    <xf numFmtId="3" fontId="21" fillId="0" borderId="16" xfId="135" applyNumberFormat="1" applyFont="1" applyFill="1" applyBorder="1" applyAlignment="1">
      <alignment horizontal="center" vertical="top" wrapText="1"/>
      <protection/>
    </xf>
  </cellXfs>
  <cellStyles count="2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2" xfId="43"/>
    <cellStyle name="Comma [0] 3" xfId="44"/>
    <cellStyle name="Comma [0] 4" xfId="45"/>
    <cellStyle name="Comma [0] 4 2" xfId="46"/>
    <cellStyle name="Comma [0] 5" xfId="47"/>
    <cellStyle name="Comma 10" xfId="48"/>
    <cellStyle name="Comma 10 3" xfId="49"/>
    <cellStyle name="Comma 10 3 2" xfId="50"/>
    <cellStyle name="Comma 108" xfId="51"/>
    <cellStyle name="Comma 11" xfId="52"/>
    <cellStyle name="Comma 11 3 2" xfId="53"/>
    <cellStyle name="Comma 112" xfId="54"/>
    <cellStyle name="Comma 114" xfId="55"/>
    <cellStyle name="Comma 117" xfId="56"/>
    <cellStyle name="Comma 119" xfId="57"/>
    <cellStyle name="Comma 12" xfId="58"/>
    <cellStyle name="Comma 12 2" xfId="59"/>
    <cellStyle name="Comma 121" xfId="60"/>
    <cellStyle name="Comma 123" xfId="61"/>
    <cellStyle name="Comma 125" xfId="62"/>
    <cellStyle name="Comma 127" xfId="63"/>
    <cellStyle name="Comma 128" xfId="64"/>
    <cellStyle name="Comma 13" xfId="65"/>
    <cellStyle name="Comma 13 2" xfId="66"/>
    <cellStyle name="Comma 131" xfId="67"/>
    <cellStyle name="Comma 133" xfId="68"/>
    <cellStyle name="Comma 14" xfId="69"/>
    <cellStyle name="Comma 146" xfId="70"/>
    <cellStyle name="Comma 148" xfId="71"/>
    <cellStyle name="Comma 15" xfId="72"/>
    <cellStyle name="Comma 15 2_27-7 danh muc thau 2016 tuan mail" xfId="73"/>
    <cellStyle name="Comma 16" xfId="74"/>
    <cellStyle name="Comma 17" xfId="75"/>
    <cellStyle name="Comma 18" xfId="76"/>
    <cellStyle name="Comma 19" xfId="77"/>
    <cellStyle name="Comma 2" xfId="78"/>
    <cellStyle name="Comma 2 2" xfId="79"/>
    <cellStyle name="Comma 2 3" xfId="80"/>
    <cellStyle name="Comma 2 3 2" xfId="81"/>
    <cellStyle name="Comma 2 4" xfId="82"/>
    <cellStyle name="Comma 2 5" xfId="83"/>
    <cellStyle name="Comma 2 9" xfId="84"/>
    <cellStyle name="Comma 20" xfId="85"/>
    <cellStyle name="Comma 21" xfId="86"/>
    <cellStyle name="Comma 22" xfId="87"/>
    <cellStyle name="Comma 23" xfId="88"/>
    <cellStyle name="Comma 23 2" xfId="89"/>
    <cellStyle name="Comma 24" xfId="90"/>
    <cellStyle name="Comma 25" xfId="91"/>
    <cellStyle name="Comma 26" xfId="92"/>
    <cellStyle name="Comma 27" xfId="93"/>
    <cellStyle name="Comma 28" xfId="94"/>
    <cellStyle name="Comma 3" xfId="95"/>
    <cellStyle name="Comma 3 2" xfId="96"/>
    <cellStyle name="Comma 3 4" xfId="97"/>
    <cellStyle name="Comma 36" xfId="98"/>
    <cellStyle name="Comma 4" xfId="99"/>
    <cellStyle name="Comma 4 2" xfId="100"/>
    <cellStyle name="Comma 43" xfId="101"/>
    <cellStyle name="Comma 44" xfId="102"/>
    <cellStyle name="Comma 45" xfId="103"/>
    <cellStyle name="Comma 49" xfId="104"/>
    <cellStyle name="Comma 49 2" xfId="105"/>
    <cellStyle name="Comma 5" xfId="106"/>
    <cellStyle name="Comma 5 2" xfId="107"/>
    <cellStyle name="Comma 50" xfId="108"/>
    <cellStyle name="Comma 51" xfId="109"/>
    <cellStyle name="Comma 54" xfId="110"/>
    <cellStyle name="Comma 6" xfId="111"/>
    <cellStyle name="Comma 6 2" xfId="112"/>
    <cellStyle name="Comma 65" xfId="113"/>
    <cellStyle name="Comma 7" xfId="114"/>
    <cellStyle name="Comma 8" xfId="115"/>
    <cellStyle name="Comma 8 2" xfId="116"/>
    <cellStyle name="Comma 9" xfId="117"/>
    <cellStyle name="Comma 9 2" xfId="118"/>
    <cellStyle name="Currency" xfId="119"/>
    <cellStyle name="Currency [0]" xfId="120"/>
    <cellStyle name="Check Cell" xfId="121"/>
    <cellStyle name="Dấu_phảy 2" xfId="122"/>
    <cellStyle name="Excel Built-in Normal" xfId="123"/>
    <cellStyle name="Explanatory Text" xfId="124"/>
    <cellStyle name="Followed Hyperlink" xfId="125"/>
    <cellStyle name="Good" xfId="126"/>
    <cellStyle name="Heading 1" xfId="127"/>
    <cellStyle name="Heading 2" xfId="128"/>
    <cellStyle name="Heading 3" xfId="129"/>
    <cellStyle name="Heading 4" xfId="130"/>
    <cellStyle name="Hyperlink" xfId="131"/>
    <cellStyle name="Input" xfId="132"/>
    <cellStyle name="Linked Cell" xfId="133"/>
    <cellStyle name="Neutral" xfId="134"/>
    <cellStyle name="Normal 10" xfId="135"/>
    <cellStyle name="Normal 11" xfId="136"/>
    <cellStyle name="Normal 11 2" xfId="137"/>
    <cellStyle name="Normal 11 2 2" xfId="138"/>
    <cellStyle name="Normal 12" xfId="139"/>
    <cellStyle name="Normal 12 2 4" xfId="140"/>
    <cellStyle name="Normal 128" xfId="141"/>
    <cellStyle name="Normal 129" xfId="142"/>
    <cellStyle name="Normal 13" xfId="143"/>
    <cellStyle name="Normal 13 3" xfId="144"/>
    <cellStyle name="Normal 130" xfId="145"/>
    <cellStyle name="Normal 133" xfId="146"/>
    <cellStyle name="Normal 135" xfId="147"/>
    <cellStyle name="Normal 14" xfId="148"/>
    <cellStyle name="Normal 14 2" xfId="149"/>
    <cellStyle name="Normal 14 3" xfId="150"/>
    <cellStyle name="Normal 140" xfId="151"/>
    <cellStyle name="Normal 142" xfId="152"/>
    <cellStyle name="Normal 143" xfId="153"/>
    <cellStyle name="Normal 144" xfId="154"/>
    <cellStyle name="Normal 147" xfId="155"/>
    <cellStyle name="Normal 148" xfId="156"/>
    <cellStyle name="Normal 15" xfId="157"/>
    <cellStyle name="Normal 151" xfId="158"/>
    <cellStyle name="Normal 152" xfId="159"/>
    <cellStyle name="Normal 153" xfId="160"/>
    <cellStyle name="Normal 154" xfId="161"/>
    <cellStyle name="Normal 157" xfId="162"/>
    <cellStyle name="Normal 158" xfId="163"/>
    <cellStyle name="Normal 159" xfId="164"/>
    <cellStyle name="Normal 16 2" xfId="165"/>
    <cellStyle name="Normal 160" xfId="166"/>
    <cellStyle name="Normal 161" xfId="167"/>
    <cellStyle name="Normal 165" xfId="168"/>
    <cellStyle name="Normal 166" xfId="169"/>
    <cellStyle name="Normal 169" xfId="170"/>
    <cellStyle name="Normal 17" xfId="171"/>
    <cellStyle name="Normal 170" xfId="172"/>
    <cellStyle name="Normal 171" xfId="173"/>
    <cellStyle name="Normal 18" xfId="174"/>
    <cellStyle name="Normal 19" xfId="175"/>
    <cellStyle name="Normal 19 2" xfId="176"/>
    <cellStyle name="Normal 2" xfId="177"/>
    <cellStyle name="Normal 2 10 2" xfId="178"/>
    <cellStyle name="Normal 2 11" xfId="179"/>
    <cellStyle name="Normal 2 12" xfId="180"/>
    <cellStyle name="Normal 2 13" xfId="181"/>
    <cellStyle name="Normal 2 2" xfId="182"/>
    <cellStyle name="Normal 2 2 2" xfId="183"/>
    <cellStyle name="Normal 2 2 2 2" xfId="184"/>
    <cellStyle name="Normal 2 3" xfId="185"/>
    <cellStyle name="Normal 2 35" xfId="186"/>
    <cellStyle name="Normal 2 35 2" xfId="187"/>
    <cellStyle name="Normal 2 8 2" xfId="188"/>
    <cellStyle name="Normal 2_DM thuoc GENERIC" xfId="189"/>
    <cellStyle name="Normal 20" xfId="190"/>
    <cellStyle name="Normal 21" xfId="191"/>
    <cellStyle name="Normal 22" xfId="192"/>
    <cellStyle name="Normal 24" xfId="193"/>
    <cellStyle name="Normal 26" xfId="194"/>
    <cellStyle name="Normal 3" xfId="195"/>
    <cellStyle name="Normal 3 2" xfId="196"/>
    <cellStyle name="Normal 3 3" xfId="197"/>
    <cellStyle name="Normal 3 5" xfId="198"/>
    <cellStyle name="Normal 31" xfId="199"/>
    <cellStyle name="Normal 31 2" xfId="200"/>
    <cellStyle name="Normal 35" xfId="201"/>
    <cellStyle name="Normal 36" xfId="202"/>
    <cellStyle name="Normal 4" xfId="203"/>
    <cellStyle name="Normal 4 2" xfId="204"/>
    <cellStyle name="Normal 4 2 2" xfId="205"/>
    <cellStyle name="Normal 4 3" xfId="206"/>
    <cellStyle name="Normal 5" xfId="207"/>
    <cellStyle name="Normal 5 2" xfId="208"/>
    <cellStyle name="Normal 51" xfId="209"/>
    <cellStyle name="Normal 54" xfId="210"/>
    <cellStyle name="Normal 6" xfId="211"/>
    <cellStyle name="Normal 62" xfId="212"/>
    <cellStyle name="Normal 62 2" xfId="213"/>
    <cellStyle name="Normal 63 2" xfId="214"/>
    <cellStyle name="Normal 64" xfId="215"/>
    <cellStyle name="Normal 64 2" xfId="216"/>
    <cellStyle name="Normal 65" xfId="217"/>
    <cellStyle name="Normal 65 2" xfId="218"/>
    <cellStyle name="Normal 66" xfId="219"/>
    <cellStyle name="Normal 66 2" xfId="220"/>
    <cellStyle name="Normal 68" xfId="221"/>
    <cellStyle name="Normal 7" xfId="222"/>
    <cellStyle name="Normal 7 2" xfId="223"/>
    <cellStyle name="Normal 72" xfId="224"/>
    <cellStyle name="Normal 73" xfId="225"/>
    <cellStyle name="Normal 74" xfId="226"/>
    <cellStyle name="Normal 75" xfId="227"/>
    <cellStyle name="Normal 77" xfId="228"/>
    <cellStyle name="Normal 77 2" xfId="229"/>
    <cellStyle name="Normal 8" xfId="230"/>
    <cellStyle name="Normal 8 3" xfId="231"/>
    <cellStyle name="Normal 9" xfId="232"/>
    <cellStyle name="Normal_can mua" xfId="233"/>
    <cellStyle name="Normal_DM tong hop kg trung thau_Goi 02" xfId="234"/>
    <cellStyle name="Normal_DM thuoc Genetic 2" xfId="235"/>
    <cellStyle name="Normal_DM thuoc YHCT 2" xfId="236"/>
    <cellStyle name="Normal_DM vi thuoc Bac 2" xfId="237"/>
    <cellStyle name="Normal_DM vi thuoc Nam 2" xfId="238"/>
    <cellStyle name="Normal_Ke khai du lieu goi thau so 1" xfId="239"/>
    <cellStyle name="Normal_Sheet1" xfId="240"/>
    <cellStyle name="Normal_Sheet1_1" xfId="241"/>
    <cellStyle name="Normal_Sheet1_1_Sheet3" xfId="242"/>
    <cellStyle name="Normal_Sheet1_Sheet3" xfId="243"/>
    <cellStyle name="Normal_Sheet2" xfId="244"/>
    <cellStyle name="Normal_Sheet3" xfId="245"/>
    <cellStyle name="Normal_Tamy CS 2017" xfId="246"/>
    <cellStyle name="Note" xfId="247"/>
    <cellStyle name="Output" xfId="248"/>
    <cellStyle name="Percent" xfId="249"/>
    <cellStyle name="Percent 2" xfId="250"/>
    <cellStyle name="Percent 3" xfId="251"/>
    <cellStyle name="Style 1" xfId="252"/>
    <cellStyle name="Style 1 2 2" xfId="253"/>
    <cellStyle name="Style 1 2 3" xfId="254"/>
    <cellStyle name="Title" xfId="255"/>
    <cellStyle name="Total" xfId="256"/>
    <cellStyle name="Warning Text"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0</xdr:colOff>
      <xdr:row>60</xdr:row>
      <xdr:rowOff>0</xdr:rowOff>
    </xdr:from>
    <xdr:ext cx="676275" cy="66675"/>
    <xdr:sp fLocksText="0">
      <xdr:nvSpPr>
        <xdr:cNvPr id="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2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3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4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5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6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7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8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120</xdr:row>
      <xdr:rowOff>523875</xdr:rowOff>
    </xdr:from>
    <xdr:ext cx="676275" cy="19050"/>
    <xdr:sp fLocksText="0">
      <xdr:nvSpPr>
        <xdr:cNvPr id="91" name="Text Box 2"/>
        <xdr:cNvSpPr txBox="1">
          <a:spLocks noChangeArrowheads="1"/>
        </xdr:cNvSpPr>
      </xdr:nvSpPr>
      <xdr:spPr>
        <a:xfrm>
          <a:off x="14658975" y="130149600"/>
          <a:ext cx="676275" cy="19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9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0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1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2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3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4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5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6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2"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3"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4"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5"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6"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7"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8"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79"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80"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60</xdr:row>
      <xdr:rowOff>0</xdr:rowOff>
    </xdr:from>
    <xdr:ext cx="676275" cy="66675"/>
    <xdr:sp fLocksText="0">
      <xdr:nvSpPr>
        <xdr:cNvPr id="181" name="Text Box 2"/>
        <xdr:cNvSpPr txBox="1">
          <a:spLocks noChangeArrowheads="1"/>
        </xdr:cNvSpPr>
      </xdr:nvSpPr>
      <xdr:spPr>
        <a:xfrm>
          <a:off x="14658975" y="64855725"/>
          <a:ext cx="676275" cy="666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36</xdr:col>
      <xdr:colOff>0</xdr:colOff>
      <xdr:row>120</xdr:row>
      <xdr:rowOff>523875</xdr:rowOff>
    </xdr:from>
    <xdr:ext cx="676275" cy="19050"/>
    <xdr:sp fLocksText="0">
      <xdr:nvSpPr>
        <xdr:cNvPr id="182" name="Text Box 2"/>
        <xdr:cNvSpPr txBox="1">
          <a:spLocks noChangeArrowheads="1"/>
        </xdr:cNvSpPr>
      </xdr:nvSpPr>
      <xdr:spPr>
        <a:xfrm>
          <a:off x="14658975" y="130149600"/>
          <a:ext cx="676275" cy="19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xdr:row>
      <xdr:rowOff>0</xdr:rowOff>
    </xdr:from>
    <xdr:ext cx="676275" cy="257175"/>
    <xdr:sp fLocksText="0">
      <xdr:nvSpPr>
        <xdr:cNvPr id="1" name="Text Box 1441"/>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428625" cy="257175"/>
    <xdr:sp fLocksText="0">
      <xdr:nvSpPr>
        <xdr:cNvPr id="2" name="Text Box 3235"/>
        <xdr:cNvSpPr txBox="1">
          <a:spLocks noChangeArrowheads="1"/>
        </xdr:cNvSpPr>
      </xdr:nvSpPr>
      <xdr:spPr>
        <a:xfrm rot="17843551">
          <a:off x="9248775" y="1123950"/>
          <a:ext cx="4286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676275" cy="257175"/>
    <xdr:sp fLocksText="0">
      <xdr:nvSpPr>
        <xdr:cNvPr id="3" name="Text Box 3236"/>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428625" cy="257175"/>
    <xdr:sp fLocksText="0">
      <xdr:nvSpPr>
        <xdr:cNvPr id="4" name="Text Box 3237"/>
        <xdr:cNvSpPr txBox="1">
          <a:spLocks noChangeArrowheads="1"/>
        </xdr:cNvSpPr>
      </xdr:nvSpPr>
      <xdr:spPr>
        <a:xfrm rot="17843551">
          <a:off x="9248775" y="1123950"/>
          <a:ext cx="4286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676275" cy="257175"/>
    <xdr:sp fLocksText="0">
      <xdr:nvSpPr>
        <xdr:cNvPr id="5" name="Text Box 3966"/>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676275" cy="257175"/>
    <xdr:sp fLocksText="0">
      <xdr:nvSpPr>
        <xdr:cNvPr id="6" name="Text Box 4341"/>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676275" cy="257175"/>
    <xdr:sp fLocksText="0">
      <xdr:nvSpPr>
        <xdr:cNvPr id="7" name="Text Box 4342"/>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0</xdr:colOff>
      <xdr:row>3</xdr:row>
      <xdr:rowOff>0</xdr:rowOff>
    </xdr:from>
    <xdr:ext cx="676275" cy="257175"/>
    <xdr:sp fLocksText="0">
      <xdr:nvSpPr>
        <xdr:cNvPr id="8" name="Text Box 390"/>
        <xdr:cNvSpPr txBox="1">
          <a:spLocks noChangeArrowheads="1"/>
        </xdr:cNvSpPr>
      </xdr:nvSpPr>
      <xdr:spPr>
        <a:xfrm>
          <a:off x="9248775" y="1123950"/>
          <a:ext cx="6762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an%20Xuan\Downloads\D&#7921;%20th&#7843;o%20quy&#7871;t%20&#273;&#7883;nh%20ph&#234;%20duy&#7879;t%20k&#7871;t%20qu&#7843;%20l&#7921;a%20ch&#7885;n%20nh&#224;%20th&#7847;u%203.11.17\G&#243;i%205-Danh%20m&#7909;c%20k&#232;m%20Q&#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G5-đạt TC"/>
      <sheetName val="Xếp hạng nhà thầu - Gói 5"/>
      <sheetName val="Trúng thầu-Gói 5"/>
      <sheetName val="Không lựa chọn được NT _Gói 5"/>
      <sheetName val="NHÀ THẦU"/>
      <sheetName val="TB trúng thầu - Gói 5"/>
    </sheetNames>
    <sheetDataSet>
      <sheetData sheetId="2">
        <row r="4">
          <cell r="C4" t="str">
            <v>E02</v>
          </cell>
          <cell r="D4" t="str">
            <v>Ba kích</v>
          </cell>
          <cell r="E4" t="str">
            <v>Radix Morindae officinalis</v>
          </cell>
          <cell r="F4" t="str">
            <v>N</v>
          </cell>
          <cell r="G4" t="str">
            <v>DĐVN IV</v>
          </cell>
          <cell r="H4" t="str">
            <v>Rễ khô bỏ lõi, thái lát hoặc cắt đoạn ngắn</v>
          </cell>
          <cell r="I4" t="str">
            <v>≤ 5kg</v>
          </cell>
          <cell r="J4" t="str">
            <v>Nhóm 1</v>
          </cell>
          <cell r="L4" t="str">
            <v>Công ty CP Dược liệu Việt Nam</v>
          </cell>
          <cell r="M4" t="str">
            <v>Kg</v>
          </cell>
          <cell r="N4">
            <v>900000</v>
          </cell>
          <cell r="O4">
            <v>477750</v>
          </cell>
          <cell r="P4">
            <v>107</v>
          </cell>
          <cell r="Q4">
            <v>51119250</v>
          </cell>
          <cell r="R4" t="str">
            <v>Công ty Cổ phần Dược liệu Việt Nam</v>
          </cell>
        </row>
        <row r="5">
          <cell r="C5" t="str">
            <v>E05</v>
          </cell>
          <cell r="D5" t="str">
            <v>Bạch chỉ</v>
          </cell>
          <cell r="E5" t="str">
            <v>Radix Angelicae dahuricae</v>
          </cell>
          <cell r="F5" t="str">
            <v>N</v>
          </cell>
          <cell r="G5" t="str">
            <v>DĐVN IV</v>
          </cell>
          <cell r="H5" t="str">
            <v>Rễ thái phiến phơi khô (Phiến dày 1-2mm)</v>
          </cell>
          <cell r="I5" t="str">
            <v>≤ 5kg</v>
          </cell>
          <cell r="J5" t="str">
            <v>Nhóm 1</v>
          </cell>
          <cell r="L5" t="str">
            <v>Công ty CP Dược liệu Việt Nam</v>
          </cell>
          <cell r="M5" t="str">
            <v>Kg</v>
          </cell>
          <cell r="N5">
            <v>200000</v>
          </cell>
          <cell r="O5">
            <v>141750</v>
          </cell>
          <cell r="P5">
            <v>691</v>
          </cell>
          <cell r="Q5">
            <v>97949250</v>
          </cell>
          <cell r="R5" t="str">
            <v>Công ty Cổ phần Dược liệu Việt Nam</v>
          </cell>
        </row>
        <row r="6">
          <cell r="C6" t="str">
            <v>E06</v>
          </cell>
          <cell r="D6" t="str">
            <v>Bách hợp</v>
          </cell>
          <cell r="E6" t="str">
            <v>Bulbus Lilii  </v>
          </cell>
          <cell r="F6" t="str">
            <v>B</v>
          </cell>
          <cell r="G6" t="str">
            <v>DĐVN IV</v>
          </cell>
          <cell r="H6" t="str">
            <v>Vẩy củ thái lát, tẩm mật ong sao</v>
          </cell>
          <cell r="I6" t="str">
            <v>≤ 5kg</v>
          </cell>
          <cell r="J6" t="str">
            <v>Nhóm 1</v>
          </cell>
          <cell r="K6" t="str">
            <v>428/YDCT
-QLD, 414/YDCT-QLD</v>
          </cell>
          <cell r="L6" t="str">
            <v>Công ty CP Dược liệu Việt Nam</v>
          </cell>
          <cell r="M6" t="str">
            <v>Kg</v>
          </cell>
          <cell r="N6">
            <v>293000</v>
          </cell>
          <cell r="O6">
            <v>261450</v>
          </cell>
          <cell r="P6">
            <v>93</v>
          </cell>
          <cell r="Q6">
            <v>24314850</v>
          </cell>
          <cell r="R6" t="str">
            <v>Công ty Cổ phần Dược liệu Việt Nam</v>
          </cell>
        </row>
        <row r="7">
          <cell r="C7" t="str">
            <v>E07</v>
          </cell>
          <cell r="D7" t="str">
            <v>Bạch linh</v>
          </cell>
          <cell r="E7" t="str">
            <v>Poria   </v>
          </cell>
          <cell r="F7" t="str">
            <v>B</v>
          </cell>
          <cell r="G7" t="str">
            <v>DĐVN IV</v>
          </cell>
          <cell r="H7" t="str">
            <v>Quả thể nấm bỏ vỏ thái thành miếng nhỏ</v>
          </cell>
          <cell r="I7" t="str">
            <v>≤ 5kg</v>
          </cell>
          <cell r="J7" t="str">
            <v>Nhóm 1</v>
          </cell>
          <cell r="K7" t="str">
            <v>428/YDCT
-QLD, 414/YDCT-QLD</v>
          </cell>
          <cell r="L7" t="str">
            <v>Công ty CP Dược liệu Việt Nam</v>
          </cell>
          <cell r="M7" t="str">
            <v>Kg</v>
          </cell>
          <cell r="N7">
            <v>420000</v>
          </cell>
          <cell r="O7">
            <v>259350</v>
          </cell>
          <cell r="P7">
            <v>1076.5</v>
          </cell>
          <cell r="Q7">
            <v>279190275</v>
          </cell>
          <cell r="R7" t="str">
            <v>Công ty Cổ phần Dược liệu Việt Nam</v>
          </cell>
        </row>
        <row r="8">
          <cell r="C8" t="str">
            <v>E08</v>
          </cell>
          <cell r="D8" t="str">
            <v>Bạch Thược</v>
          </cell>
          <cell r="E8" t="str">
            <v>Radix Paeoniae lactiflorae</v>
          </cell>
          <cell r="F8" t="str">
            <v>B</v>
          </cell>
          <cell r="G8" t="str">
            <v>DĐVN IV</v>
          </cell>
          <cell r="H8" t="str">
            <v>Thái phiến phơi khô, sao đến màu vàng nhạt</v>
          </cell>
          <cell r="I8" t="str">
            <v>≤ 5kg</v>
          </cell>
          <cell r="J8" t="str">
            <v>Nhóm 1</v>
          </cell>
          <cell r="K8" t="str">
            <v>428/YDCT
-QLD, 414/YDCT-QLD</v>
          </cell>
          <cell r="L8" t="str">
            <v>Công ty CP Dược liệu Việt Nam</v>
          </cell>
          <cell r="M8" t="str">
            <v>Kg</v>
          </cell>
          <cell r="N8">
            <v>405000</v>
          </cell>
          <cell r="O8">
            <v>241500</v>
          </cell>
          <cell r="P8">
            <v>1439</v>
          </cell>
          <cell r="Q8">
            <v>347518500</v>
          </cell>
          <cell r="R8" t="str">
            <v>Công ty Cổ phần Dược liệu Việt Nam</v>
          </cell>
        </row>
        <row r="9">
          <cell r="C9" t="str">
            <v>E09</v>
          </cell>
          <cell r="D9" t="str">
            <v>Bạch Truật</v>
          </cell>
          <cell r="E9" t="str">
            <v>Rhizoma Atractylodis macrocephalae</v>
          </cell>
          <cell r="F9" t="str">
            <v>B</v>
          </cell>
          <cell r="G9" t="str">
            <v>DĐVN IV</v>
          </cell>
          <cell r="H9" t="str">
            <v>Thái phiến phơi sấy khô, sao với cám có màu vàng sém cạnh mùi thơm</v>
          </cell>
          <cell r="I9" t="str">
            <v>≤ 5kg</v>
          </cell>
          <cell r="J9" t="str">
            <v>Nhóm 1</v>
          </cell>
          <cell r="K9" t="str">
            <v>428/YDCT
-QLD, 414/YDCT-QLD</v>
          </cell>
          <cell r="L9" t="str">
            <v>Công ty CP Dược liệu Việt Nam</v>
          </cell>
          <cell r="M9" t="str">
            <v>Kg</v>
          </cell>
          <cell r="N9">
            <v>558000</v>
          </cell>
          <cell r="O9">
            <v>303450</v>
          </cell>
          <cell r="P9">
            <v>1131</v>
          </cell>
          <cell r="Q9">
            <v>343201950</v>
          </cell>
          <cell r="R9" t="str">
            <v>Công ty Cổ phần Dược liệu Việt Nam</v>
          </cell>
        </row>
        <row r="10">
          <cell r="C10" t="str">
            <v>E10</v>
          </cell>
          <cell r="D10" t="str">
            <v>Bán hạ nam (Củ chóc)</v>
          </cell>
          <cell r="E10" t="str">
            <v>Rhizoma Typhonii trilobati</v>
          </cell>
          <cell r="F10" t="str">
            <v>N</v>
          </cell>
          <cell r="G10" t="str">
            <v>DĐVN IV</v>
          </cell>
          <cell r="H10" t="str">
            <v>Thân rễ đã chế với gừng, thành miếng nhỏ chữ nhật hoặc tròn bên ngoài có màu nâu hoặc vàng nhạt</v>
          </cell>
          <cell r="I10" t="str">
            <v>≤ 5kg</v>
          </cell>
          <cell r="J10" t="str">
            <v>Nhóm 1</v>
          </cell>
          <cell r="L10" t="str">
            <v>Công ty CP Dược liệu Việt Nam</v>
          </cell>
          <cell r="M10" t="str">
            <v>Kg</v>
          </cell>
          <cell r="N10">
            <v>220000</v>
          </cell>
          <cell r="O10">
            <v>148050</v>
          </cell>
          <cell r="P10">
            <v>249</v>
          </cell>
          <cell r="Q10">
            <v>36864450</v>
          </cell>
          <cell r="R10" t="str">
            <v>Công ty Cổ phần Dược liệu Việt Nam</v>
          </cell>
        </row>
        <row r="11">
          <cell r="C11" t="str">
            <v>E11</v>
          </cell>
          <cell r="D11" t="str">
            <v>Cam Thảo</v>
          </cell>
          <cell r="E11" t="str">
            <v>Radix Glycyrrhizae</v>
          </cell>
          <cell r="F11" t="str">
            <v>B</v>
          </cell>
          <cell r="G11" t="str">
            <v>DĐVN IV</v>
          </cell>
          <cell r="H11" t="str">
            <v>Rễ thái phiến khô  dày 1-2mm, sao vàng</v>
          </cell>
          <cell r="I11" t="str">
            <v>≤ 5kg</v>
          </cell>
          <cell r="J11" t="str">
            <v>Nhóm 1</v>
          </cell>
          <cell r="K11" t="str">
            <v>428/YDCT
-QLD, 414/YDCT-QLD</v>
          </cell>
          <cell r="L11" t="str">
            <v>Công ty CP Dược liệu Việt Nam</v>
          </cell>
          <cell r="M11" t="str">
            <v>Kg</v>
          </cell>
          <cell r="N11">
            <v>439500</v>
          </cell>
          <cell r="O11">
            <v>204750</v>
          </cell>
          <cell r="P11">
            <v>979</v>
          </cell>
          <cell r="Q11">
            <v>200450250</v>
          </cell>
          <cell r="R11" t="str">
            <v>Công ty Cổ phần Dược liệu Việt Nam</v>
          </cell>
        </row>
        <row r="12">
          <cell r="C12" t="str">
            <v>E14</v>
          </cell>
          <cell r="D12" t="str">
            <v>Cát căn</v>
          </cell>
          <cell r="E12" t="str">
            <v>Radix Puerariae thomsonii</v>
          </cell>
          <cell r="F12" t="str">
            <v>N</v>
          </cell>
          <cell r="G12" t="str">
            <v>DĐVN IV</v>
          </cell>
          <cell r="H12" t="str">
            <v>Rễ thái phiến dày 1-2mm phơi khô</v>
          </cell>
          <cell r="I12" t="str">
            <v>≤ 5kg</v>
          </cell>
          <cell r="J12" t="str">
            <v>Nhóm 1</v>
          </cell>
          <cell r="L12" t="str">
            <v>Công ty CP Dược liệu Việt Nam</v>
          </cell>
          <cell r="M12" t="str">
            <v>Kg</v>
          </cell>
          <cell r="N12">
            <v>210000</v>
          </cell>
          <cell r="O12">
            <v>69300</v>
          </cell>
          <cell r="P12">
            <v>396</v>
          </cell>
          <cell r="Q12">
            <v>27442800</v>
          </cell>
          <cell r="R12" t="str">
            <v>Công ty Cổ phần Dược liệu Việt Nam</v>
          </cell>
        </row>
        <row r="13">
          <cell r="C13" t="str">
            <v>E16</v>
          </cell>
          <cell r="D13" t="str">
            <v>Cẩu tích</v>
          </cell>
          <cell r="E13" t="str">
            <v>Rhizoma Cibotii</v>
          </cell>
          <cell r="F13" t="str">
            <v>N</v>
          </cell>
          <cell r="G13" t="str">
            <v>DĐVN IV</v>
          </cell>
          <cell r="H13" t="str">
            <v>Thân rễ thái phiến khô (Phiến dày 3mm)</v>
          </cell>
          <cell r="I13" t="str">
            <v>≤ 5kg</v>
          </cell>
          <cell r="J13" t="str">
            <v>Nhóm 1</v>
          </cell>
          <cell r="L13" t="str">
            <v>Công ty CP Dược liệu Việt Nam</v>
          </cell>
          <cell r="M13" t="str">
            <v>Kg</v>
          </cell>
          <cell r="N13">
            <v>110000</v>
          </cell>
          <cell r="O13">
            <v>61950</v>
          </cell>
          <cell r="P13">
            <v>914</v>
          </cell>
          <cell r="Q13">
            <v>56622300</v>
          </cell>
          <cell r="R13" t="str">
            <v>Công ty Cổ phần Dược liệu Việt Nam</v>
          </cell>
        </row>
        <row r="14">
          <cell r="C14" t="str">
            <v>E20</v>
          </cell>
          <cell r="D14" t="str">
            <v>Cốt toái bổ</v>
          </cell>
          <cell r="E14" t="str">
            <v>Rhizoma Drynariae</v>
          </cell>
          <cell r="F14" t="str">
            <v>N</v>
          </cell>
          <cell r="G14" t="str">
            <v>DĐVN IV</v>
          </cell>
          <cell r="H14" t="str">
            <v>Thân rễ thái phiến khô dày 1-2mm</v>
          </cell>
          <cell r="I14" t="str">
            <v>≤ 5kg</v>
          </cell>
          <cell r="J14" t="str">
            <v>Nhóm 1</v>
          </cell>
          <cell r="L14" t="str">
            <v>Công ty CP Dược liệu Việt Nam</v>
          </cell>
          <cell r="M14" t="str">
            <v>Kg</v>
          </cell>
          <cell r="N14">
            <v>205000</v>
          </cell>
          <cell r="O14">
            <v>96600</v>
          </cell>
          <cell r="P14">
            <v>1064</v>
          </cell>
          <cell r="Q14">
            <v>102782400</v>
          </cell>
          <cell r="R14" t="str">
            <v>Công ty Cổ phần Dược liệu Việt Nam</v>
          </cell>
        </row>
        <row r="15">
          <cell r="C15" t="str">
            <v>E21</v>
          </cell>
          <cell r="D15" t="str">
            <v>Đại hoàng</v>
          </cell>
          <cell r="E15" t="str">
            <v>Rhizoma Rhei</v>
          </cell>
          <cell r="F15" t="str">
            <v>B</v>
          </cell>
          <cell r="G15" t="str">
            <v>DĐVN IV</v>
          </cell>
          <cell r="H15" t="str">
            <v>Thân rễ thái phiến khô dày 2-3mm</v>
          </cell>
          <cell r="I15" t="str">
            <v>≤ 5kg</v>
          </cell>
          <cell r="J15" t="str">
            <v>Nhóm 1</v>
          </cell>
          <cell r="K15" t="str">
            <v>428/YDCT
-QLD, 414/YDCT-QLD</v>
          </cell>
          <cell r="L15" t="str">
            <v>Công ty CP Dược liệu Việt Nam</v>
          </cell>
          <cell r="M15" t="str">
            <v>Kg</v>
          </cell>
          <cell r="N15">
            <v>150000</v>
          </cell>
          <cell r="O15">
            <v>145950</v>
          </cell>
          <cell r="P15">
            <v>135</v>
          </cell>
          <cell r="Q15">
            <v>19703250</v>
          </cell>
          <cell r="R15" t="str">
            <v>Công ty Cổ phần Dược liệu Việt Nam</v>
          </cell>
        </row>
        <row r="16">
          <cell r="C16" t="str">
            <v>E22</v>
          </cell>
          <cell r="D16" t="str">
            <v>Đan Sâm</v>
          </cell>
          <cell r="E16" t="str">
            <v>Radix Salviae miltiorrhizae</v>
          </cell>
          <cell r="F16" t="str">
            <v>B</v>
          </cell>
          <cell r="G16" t="str">
            <v>DĐVN IV</v>
          </cell>
          <cell r="H16" t="str">
            <v>Rễ thái phiến khô (hoặc đoạn dài khoảng 2 cm)</v>
          </cell>
          <cell r="I16" t="str">
            <v>≤ 5kg</v>
          </cell>
          <cell r="J16" t="str">
            <v>Nhóm 1</v>
          </cell>
          <cell r="K16" t="str">
            <v>428/YDCT
-QLD, 414/YDCT-QLD</v>
          </cell>
          <cell r="L16" t="str">
            <v>Công ty CP Dược liệu Việt Nam</v>
          </cell>
          <cell r="M16" t="str">
            <v>Kg</v>
          </cell>
          <cell r="N16">
            <v>421000</v>
          </cell>
          <cell r="O16">
            <v>292950</v>
          </cell>
          <cell r="P16">
            <v>747</v>
          </cell>
          <cell r="Q16">
            <v>218833650</v>
          </cell>
          <cell r="R16" t="str">
            <v>Công ty Cổ phần Dược liệu Việt Nam</v>
          </cell>
        </row>
        <row r="17">
          <cell r="C17" t="str">
            <v>E23</v>
          </cell>
          <cell r="D17" t="str">
            <v>Đảng sâm</v>
          </cell>
          <cell r="E17" t="str">
            <v>Radix Codonopsis</v>
          </cell>
          <cell r="F17" t="str">
            <v>B</v>
          </cell>
          <cell r="G17" t="str">
            <v>DĐVN IV</v>
          </cell>
          <cell r="H17" t="str">
            <v>Rễ thái phiến  khô dày 1-2mm hoặc đoạn ngắn 2-3 cm </v>
          </cell>
          <cell r="I17" t="str">
            <v>≤ 5kg</v>
          </cell>
          <cell r="J17" t="str">
            <v>Nhóm 1</v>
          </cell>
          <cell r="K17" t="str">
            <v>428/YDCT
-QLD, 414/YDCT-QLD</v>
          </cell>
          <cell r="L17" t="str">
            <v>Công ty CP Dược liệu Việt Nam</v>
          </cell>
          <cell r="M17" t="str">
            <v>Kg</v>
          </cell>
          <cell r="N17">
            <v>800000</v>
          </cell>
          <cell r="O17">
            <v>617400</v>
          </cell>
          <cell r="P17">
            <v>1151</v>
          </cell>
          <cell r="Q17">
            <v>710627400</v>
          </cell>
          <cell r="R17" t="str">
            <v>Công ty Cổ phần Dược liệu Việt Nam</v>
          </cell>
        </row>
        <row r="18">
          <cell r="C18" t="str">
            <v>E24</v>
          </cell>
          <cell r="D18" t="str">
            <v>Đăng tâm thảo</v>
          </cell>
          <cell r="E18" t="str">
            <v>Medulla Junci effusi</v>
          </cell>
          <cell r="F18" t="str">
            <v>B</v>
          </cell>
          <cell r="G18" t="str">
            <v>DĐVN IV</v>
          </cell>
          <cell r="H18" t="str">
            <v>Lõi thân thái phiến phơi khô</v>
          </cell>
          <cell r="I18" t="str">
            <v>≤ 5kg</v>
          </cell>
          <cell r="J18" t="str">
            <v>Nhóm 1</v>
          </cell>
          <cell r="K18" t="str">
            <v>428/YDCT
-QLD, 414/YDCT-QLD</v>
          </cell>
          <cell r="L18" t="str">
            <v>Công ty CP Dược liệu Việt Nam</v>
          </cell>
          <cell r="M18" t="str">
            <v>Kg</v>
          </cell>
          <cell r="N18">
            <v>2200000</v>
          </cell>
          <cell r="O18">
            <v>1349250</v>
          </cell>
          <cell r="P18">
            <v>22</v>
          </cell>
          <cell r="Q18">
            <v>29683500</v>
          </cell>
          <cell r="R18" t="str">
            <v>Công ty Cổ phần Dược liệu Việt Nam</v>
          </cell>
        </row>
        <row r="19">
          <cell r="C19" t="str">
            <v>E25</v>
          </cell>
          <cell r="D19" t="str">
            <v>Địa cốt bì</v>
          </cell>
          <cell r="E19" t="str">
            <v>Cortex Lycii chinensis</v>
          </cell>
          <cell r="F19" t="str">
            <v>B</v>
          </cell>
          <cell r="G19" t="str">
            <v>DĐVN IV</v>
          </cell>
          <cell r="H19" t="str">
            <v>Vỏ rễ thái phiến phơi khô</v>
          </cell>
          <cell r="I19" t="str">
            <v>≤ 5kg</v>
          </cell>
          <cell r="J19" t="str">
            <v>Nhóm 1</v>
          </cell>
          <cell r="K19" t="str">
            <v>428/YDCT
-QLD, 414/YDCT-QLD</v>
          </cell>
          <cell r="L19" t="str">
            <v>Công ty CP Dược liệu Việt Nam</v>
          </cell>
          <cell r="M19" t="str">
            <v>Kg</v>
          </cell>
          <cell r="N19">
            <v>350000</v>
          </cell>
          <cell r="O19">
            <v>303450</v>
          </cell>
          <cell r="P19">
            <v>114</v>
          </cell>
          <cell r="Q19">
            <v>34593300</v>
          </cell>
          <cell r="R19" t="str">
            <v>Công ty Cổ phần Dược liệu Việt Nam</v>
          </cell>
        </row>
        <row r="20">
          <cell r="C20" t="str">
            <v>E27</v>
          </cell>
          <cell r="D20" t="str">
            <v>Đỗ trọng</v>
          </cell>
          <cell r="E20" t="str">
            <v>Cortex Eucommiae</v>
          </cell>
          <cell r="F20" t="str">
            <v>B</v>
          </cell>
          <cell r="G20" t="str">
            <v>DĐVN IV</v>
          </cell>
          <cell r="H20" t="str">
            <v>Vỏ thân thái phiến có tơ trắng ở giữa, phiến dài 2-4cm</v>
          </cell>
          <cell r="I20" t="str">
            <v>≤ 5kg</v>
          </cell>
          <cell r="J20" t="str">
            <v>Nhóm 1</v>
          </cell>
          <cell r="K20" t="str">
            <v>428/YDCT
-QLD, 414/YDCT-QLD</v>
          </cell>
          <cell r="L20" t="str">
            <v>Công ty CP Dược liệu Việt Nam</v>
          </cell>
          <cell r="M20" t="str">
            <v>Kg</v>
          </cell>
          <cell r="N20">
            <v>310000</v>
          </cell>
          <cell r="O20">
            <v>168000</v>
          </cell>
          <cell r="P20">
            <v>1855</v>
          </cell>
          <cell r="Q20">
            <v>311640000</v>
          </cell>
          <cell r="R20" t="str">
            <v>Công ty Cổ phần Dược liệu Việt Nam</v>
          </cell>
        </row>
        <row r="21">
          <cell r="C21" t="str">
            <v>E28</v>
          </cell>
          <cell r="D21" t="str">
            <v>Độc hoạt</v>
          </cell>
          <cell r="E21" t="str">
            <v>Radix Angelicae pubescentis</v>
          </cell>
          <cell r="F21" t="str">
            <v>B</v>
          </cell>
          <cell r="G21" t="str">
            <v>DĐVN IV</v>
          </cell>
          <cell r="H21" t="str">
            <v>Rễ  thái phiến mỏng, phơi hay sấy khô</v>
          </cell>
          <cell r="I21" t="str">
            <v>≤ 5kg</v>
          </cell>
          <cell r="J21" t="str">
            <v>Nhóm 1</v>
          </cell>
          <cell r="K21" t="str">
            <v>428/YDCT
-QLD, 414/YDCT-QLD</v>
          </cell>
          <cell r="L21" t="str">
            <v>Công ty CP Dược liệu Việt Nam</v>
          </cell>
          <cell r="M21" t="str">
            <v>Kg</v>
          </cell>
          <cell r="N21">
            <v>420000</v>
          </cell>
          <cell r="O21">
            <v>259350</v>
          </cell>
          <cell r="P21">
            <v>1417</v>
          </cell>
          <cell r="Q21">
            <v>367498950</v>
          </cell>
          <cell r="R21" t="str">
            <v>Công ty Cổ phần Dược liệu Việt Nam</v>
          </cell>
        </row>
        <row r="22">
          <cell r="C22" t="str">
            <v>E29</v>
          </cell>
          <cell r="D22" t="str">
            <v>Đương quy (Toàn quy)</v>
          </cell>
          <cell r="E22" t="str">
            <v>Radix Angelicae sinensis</v>
          </cell>
          <cell r="F22" t="str">
            <v>B</v>
          </cell>
          <cell r="G22" t="str">
            <v>DĐVN IV</v>
          </cell>
          <cell r="H22" t="str">
            <v>Rễ thái  phiến khô dày 1,5-2mm</v>
          </cell>
          <cell r="I22" t="str">
            <v>≤ 5kg</v>
          </cell>
          <cell r="J22" t="str">
            <v>Nhóm 1</v>
          </cell>
          <cell r="K22" t="str">
            <v>428/YDCT
-QLD, 414/YDCT-QLD</v>
          </cell>
          <cell r="L22" t="str">
            <v>Công ty CP Dược liệu Việt Nam</v>
          </cell>
          <cell r="M22" t="str">
            <v>Kg</v>
          </cell>
          <cell r="N22">
            <v>908000</v>
          </cell>
          <cell r="O22">
            <v>577500</v>
          </cell>
          <cell r="P22">
            <v>1890</v>
          </cell>
          <cell r="Q22">
            <v>1091475000</v>
          </cell>
          <cell r="R22" t="str">
            <v>Công ty Cổ phần Dược liệu Việt Nam</v>
          </cell>
        </row>
        <row r="23">
          <cell r="C23" t="str">
            <v>E30</v>
          </cell>
          <cell r="D23" t="str">
            <v>Hà thủ ô đỏ</v>
          </cell>
          <cell r="E23" t="str">
            <v>Radix Fallopiae multiflorae</v>
          </cell>
          <cell r="F23" t="str">
            <v>B</v>
          </cell>
          <cell r="G23" t="str">
            <v>DĐVN IV</v>
          </cell>
          <cell r="H23" t="str">
            <v>Rễ thái lát đã chế phơi khô  dày 1-2 mm</v>
          </cell>
          <cell r="I23" t="str">
            <v>≤ 5kg</v>
          </cell>
          <cell r="J23" t="str">
            <v>Nhóm 1</v>
          </cell>
          <cell r="K23" t="str">
            <v>428/YDCT
-QLD, 414/YDCT-QLD</v>
          </cell>
          <cell r="L23" t="str">
            <v>Công ty CP Dược liệu Việt Nam</v>
          </cell>
          <cell r="M23" t="str">
            <v>Kg</v>
          </cell>
          <cell r="N23">
            <v>350000</v>
          </cell>
          <cell r="O23">
            <v>248850</v>
          </cell>
          <cell r="P23">
            <v>1102.5</v>
          </cell>
          <cell r="Q23">
            <v>274357125</v>
          </cell>
          <cell r="R23" t="str">
            <v>Công ty Cổ phần Dược liệu Việt Nam</v>
          </cell>
        </row>
        <row r="24">
          <cell r="C24" t="str">
            <v>E31</v>
          </cell>
          <cell r="D24" t="str">
            <v>Hạnh nhân</v>
          </cell>
          <cell r="E24" t="str">
            <v>Semen Armeniacae amarum</v>
          </cell>
          <cell r="F24" t="str">
            <v>B</v>
          </cell>
          <cell r="G24" t="str">
            <v>DĐVN IV</v>
          </cell>
          <cell r="H24" t="str">
            <v>Loại  bỏ đầu nhọn và vỏ lụa ngoài phơi khô</v>
          </cell>
          <cell r="I24" t="str">
            <v>≤ 5kg</v>
          </cell>
          <cell r="J24" t="str">
            <v>Nhóm 1</v>
          </cell>
          <cell r="K24" t="str">
            <v>428/YDCT
-QLD, 414/YDCT-QLD</v>
          </cell>
          <cell r="L24" t="str">
            <v>Công ty CP Dược liệu Việt Nam</v>
          </cell>
          <cell r="M24" t="str">
            <v>Kg</v>
          </cell>
          <cell r="N24">
            <v>550000</v>
          </cell>
          <cell r="O24">
            <v>299250</v>
          </cell>
          <cell r="P24">
            <v>99.5</v>
          </cell>
          <cell r="Q24">
            <v>29775375</v>
          </cell>
          <cell r="R24" t="str">
            <v>Công ty Cổ phần Dược liệu Việt Nam</v>
          </cell>
        </row>
        <row r="25">
          <cell r="C25" t="str">
            <v>E33</v>
          </cell>
          <cell r="D25" t="str">
            <v>Hoài sơn</v>
          </cell>
          <cell r="E25" t="str">
            <v>Tuber Dioscoreae persimilis</v>
          </cell>
          <cell r="F25" t="str">
            <v>N</v>
          </cell>
          <cell r="G25" t="str">
            <v>DĐVN IV</v>
          </cell>
          <cell r="H25" t="str">
            <v>Thân rễ thái phiến dày 1-1,5mm, sao vàng</v>
          </cell>
          <cell r="I25" t="str">
            <v>≤ 5kg</v>
          </cell>
          <cell r="J25" t="str">
            <v>Nhóm 1</v>
          </cell>
          <cell r="L25" t="str">
            <v>Công ty CP Dược liệu Việt Nam</v>
          </cell>
          <cell r="M25" t="str">
            <v>Kg</v>
          </cell>
          <cell r="N25">
            <v>200000</v>
          </cell>
          <cell r="O25">
            <v>106050</v>
          </cell>
          <cell r="P25">
            <v>748</v>
          </cell>
          <cell r="Q25">
            <v>79325400</v>
          </cell>
          <cell r="R25" t="str">
            <v>Công ty Cổ phần Dược liệu Việt Nam</v>
          </cell>
        </row>
        <row r="26">
          <cell r="C26" t="str">
            <v>E34</v>
          </cell>
          <cell r="D26" t="str">
            <v>Hoàng bá</v>
          </cell>
          <cell r="E26" t="str">
            <v>Cortex Phellodendri</v>
          </cell>
          <cell r="F26" t="str">
            <v>B</v>
          </cell>
          <cell r="G26" t="str">
            <v>DĐVN IV</v>
          </cell>
          <cell r="H26" t="str">
            <v>Vỏ thân thái phiến phơi sấy khô</v>
          </cell>
          <cell r="I26" t="str">
            <v>≤ 5kg</v>
          </cell>
          <cell r="J26" t="str">
            <v>Nhóm 1</v>
          </cell>
          <cell r="K26" t="str">
            <v>428/YDCT
-QLD, 414/YDCT-QLD</v>
          </cell>
          <cell r="L26" t="str">
            <v>Công ty CP Dược liệu Việt Nam</v>
          </cell>
          <cell r="M26" t="str">
            <v>Kg</v>
          </cell>
          <cell r="N26">
            <v>357000</v>
          </cell>
          <cell r="O26">
            <v>238350</v>
          </cell>
          <cell r="P26">
            <v>140</v>
          </cell>
          <cell r="Q26">
            <v>33369000</v>
          </cell>
          <cell r="R26" t="str">
            <v>Công ty Cổ phần Dược liệu Việt Nam</v>
          </cell>
        </row>
        <row r="27">
          <cell r="C27" t="str">
            <v>E35</v>
          </cell>
          <cell r="D27" t="str">
            <v>Hoàng cầm</v>
          </cell>
          <cell r="E27" t="str">
            <v>Radix Scutellariae</v>
          </cell>
          <cell r="F27" t="str">
            <v>B</v>
          </cell>
          <cell r="G27" t="str">
            <v>DĐVN IV</v>
          </cell>
          <cell r="H27" t="str">
            <v>Rễ thái phiến khô dày 1-2 mm</v>
          </cell>
          <cell r="I27" t="str">
            <v>≤ 5kg</v>
          </cell>
          <cell r="J27" t="str">
            <v>Nhóm 1</v>
          </cell>
          <cell r="K27" t="str">
            <v>428/YDCT
-QLD, 414/YDCT-QLD</v>
          </cell>
          <cell r="L27" t="str">
            <v>Công ty CP Dược liệu Việt Nam</v>
          </cell>
          <cell r="M27" t="str">
            <v>Kg</v>
          </cell>
          <cell r="N27">
            <v>550000</v>
          </cell>
          <cell r="O27">
            <v>302400</v>
          </cell>
          <cell r="P27">
            <v>142</v>
          </cell>
          <cell r="Q27">
            <v>42940800</v>
          </cell>
          <cell r="R27" t="str">
            <v>Công ty Cổ phần Dược liệu Việt Nam</v>
          </cell>
        </row>
        <row r="28">
          <cell r="C28" t="str">
            <v>E37</v>
          </cell>
          <cell r="D28" t="str">
            <v>Hoàng kỳ (Bạch kỳ)</v>
          </cell>
          <cell r="E28" t="str">
            <v>Radix Astragali membranacei</v>
          </cell>
          <cell r="F28" t="str">
            <v>B</v>
          </cell>
          <cell r="G28" t="str">
            <v>DĐVN IV</v>
          </cell>
          <cell r="H28" t="str">
            <v>Rễ thái phiến tẩm mật sao vàng dày 1,5-2 mm</v>
          </cell>
          <cell r="I28" t="str">
            <v>≤ 5kg</v>
          </cell>
          <cell r="J28" t="str">
            <v>Nhóm 1</v>
          </cell>
          <cell r="K28" t="str">
            <v>428/YDCT
-QLD, 414/YDCT-QLD</v>
          </cell>
          <cell r="L28" t="str">
            <v>Công ty CP Dược liệu Việt Nam</v>
          </cell>
          <cell r="M28" t="str">
            <v>Kg</v>
          </cell>
          <cell r="N28">
            <v>490000</v>
          </cell>
          <cell r="O28">
            <v>288750</v>
          </cell>
          <cell r="P28">
            <v>854</v>
          </cell>
          <cell r="Q28">
            <v>246592500</v>
          </cell>
          <cell r="R28" t="str">
            <v>Công ty Cổ phần Dược liệu Việt Nam</v>
          </cell>
        </row>
        <row r="29">
          <cell r="C29" t="str">
            <v>E38</v>
          </cell>
          <cell r="D29" t="str">
            <v>Hoàng liên</v>
          </cell>
          <cell r="E29" t="str">
            <v>Rhizoma Coptidis</v>
          </cell>
          <cell r="F29" t="str">
            <v>B</v>
          </cell>
          <cell r="G29" t="str">
            <v>DĐVN IV</v>
          </cell>
          <cell r="H29" t="str">
            <v>Thân rễ thái phiến phơi khô   dày 1,5-2mm</v>
          </cell>
          <cell r="I29" t="str">
            <v>≤ 5kg</v>
          </cell>
          <cell r="J29" t="str">
            <v>Nhóm 1</v>
          </cell>
          <cell r="K29" t="str">
            <v>428/YDCT
-QLD, 414/YDCT-QLD</v>
          </cell>
          <cell r="L29" t="str">
            <v>Công ty CP Dược liệu Việt Nam</v>
          </cell>
          <cell r="M29" t="str">
            <v>Kg</v>
          </cell>
          <cell r="N29">
            <v>1100000</v>
          </cell>
          <cell r="O29">
            <v>887250</v>
          </cell>
          <cell r="P29">
            <v>145.5</v>
          </cell>
          <cell r="Q29">
            <v>129094875</v>
          </cell>
          <cell r="R29" t="str">
            <v>Công ty Cổ phần Dược liệu Việt Nam</v>
          </cell>
        </row>
        <row r="30">
          <cell r="C30" t="str">
            <v>E39</v>
          </cell>
          <cell r="D30" t="str">
            <v>Hòe hoa</v>
          </cell>
          <cell r="E30" t="str">
            <v>Flos Styphnolobii japonici</v>
          </cell>
          <cell r="F30" t="str">
            <v>N</v>
          </cell>
          <cell r="G30" t="str">
            <v>DĐVN IV</v>
          </cell>
          <cell r="H30" t="str">
            <v>Nụ hoa sao vàng</v>
          </cell>
          <cell r="I30" t="str">
            <v>≤ 5kg</v>
          </cell>
          <cell r="J30" t="str">
            <v>Nhóm 1</v>
          </cell>
          <cell r="L30" t="str">
            <v>Công ty CP Dược liệu Việt Nam</v>
          </cell>
          <cell r="M30" t="str">
            <v>Kg</v>
          </cell>
          <cell r="N30">
            <v>515000</v>
          </cell>
          <cell r="O30">
            <v>189000</v>
          </cell>
          <cell r="P30">
            <v>279</v>
          </cell>
          <cell r="Q30">
            <v>52731000</v>
          </cell>
          <cell r="R30" t="str">
            <v>Công ty Cổ phần Dược liệu Việt Nam</v>
          </cell>
        </row>
        <row r="31">
          <cell r="C31" t="str">
            <v>E40</v>
          </cell>
          <cell r="D31" t="str">
            <v>Hương phụ</v>
          </cell>
          <cell r="E31" t="str">
            <v>Rhizoma Cyperi</v>
          </cell>
          <cell r="F31" t="str">
            <v>N</v>
          </cell>
          <cell r="G31" t="str">
            <v>DĐVN IV</v>
          </cell>
          <cell r="H31" t="str">
            <v>Thân rễ  thái lát mỏng tứ chế ( mảnh vở màu nâu đen)</v>
          </cell>
          <cell r="I31" t="str">
            <v>≤ 5kg</v>
          </cell>
          <cell r="J31" t="str">
            <v>Nhóm 1</v>
          </cell>
          <cell r="L31" t="str">
            <v>Công ty CP Dược liệu Việt Nam</v>
          </cell>
          <cell r="M31" t="str">
            <v>Kg</v>
          </cell>
          <cell r="N31">
            <v>165000</v>
          </cell>
          <cell r="O31">
            <v>96600</v>
          </cell>
          <cell r="P31">
            <v>338.5</v>
          </cell>
          <cell r="Q31">
            <v>32699100</v>
          </cell>
          <cell r="R31" t="str">
            <v>Công ty Cổ phần Dược liệu Việt Nam</v>
          </cell>
        </row>
        <row r="32">
          <cell r="C32" t="str">
            <v>E41</v>
          </cell>
          <cell r="D32" t="str">
            <v>Huyền hồ</v>
          </cell>
          <cell r="E32" t="str">
            <v>Tuber Corydalis</v>
          </cell>
          <cell r="F32" t="str">
            <v>B</v>
          </cell>
          <cell r="G32" t="str">
            <v>DĐVN IV</v>
          </cell>
          <cell r="H32" t="str">
            <v>Thân rễ thái phiến khô </v>
          </cell>
          <cell r="I32" t="str">
            <v>≤ 5kg</v>
          </cell>
          <cell r="J32" t="str">
            <v>Nhóm 1</v>
          </cell>
          <cell r="K32" t="str">
            <v>428/YDCT
-QLD, 414/YDCT-QLD</v>
          </cell>
          <cell r="L32" t="str">
            <v>Công ty CP Dược liệu Việt Nam</v>
          </cell>
          <cell r="M32" t="str">
            <v>Kg</v>
          </cell>
          <cell r="N32">
            <v>800000</v>
          </cell>
          <cell r="O32">
            <v>552300</v>
          </cell>
          <cell r="P32">
            <v>61.5</v>
          </cell>
          <cell r="Q32">
            <v>33966450</v>
          </cell>
          <cell r="R32" t="str">
            <v>Công ty Cổ phần Dược liệu Việt Nam</v>
          </cell>
        </row>
        <row r="33">
          <cell r="C33" t="str">
            <v>E42</v>
          </cell>
          <cell r="D33" t="str">
            <v>Huyền sâm</v>
          </cell>
          <cell r="E33" t="str">
            <v>Radix Scrophulariae</v>
          </cell>
          <cell r="F33" t="str">
            <v>B</v>
          </cell>
          <cell r="G33" t="str">
            <v>DĐVN IV</v>
          </cell>
          <cell r="H33" t="str">
            <v>Rễ thái phiến phơi khô dày 1-2 mm</v>
          </cell>
          <cell r="I33" t="str">
            <v>≤ 5kg</v>
          </cell>
          <cell r="J33" t="str">
            <v>Nhóm 1</v>
          </cell>
          <cell r="K33" t="str">
            <v>428/YDCT
-QLD, 414/YDCT-QLD</v>
          </cell>
          <cell r="L33" t="str">
            <v>Công ty CP Dược liệu Việt Nam</v>
          </cell>
          <cell r="M33" t="str">
            <v>Kg</v>
          </cell>
          <cell r="N33">
            <v>310000</v>
          </cell>
          <cell r="O33">
            <v>187950</v>
          </cell>
          <cell r="P33">
            <v>159.5</v>
          </cell>
          <cell r="Q33">
            <v>29978025</v>
          </cell>
          <cell r="R33" t="str">
            <v>Công ty Cổ phần Dược liệu Việt Nam</v>
          </cell>
        </row>
        <row r="34">
          <cell r="C34" t="str">
            <v>E43</v>
          </cell>
          <cell r="D34" t="str">
            <v>Huyết giác</v>
          </cell>
          <cell r="E34" t="str">
            <v>Lignum Dracaenae cambodianae</v>
          </cell>
          <cell r="F34" t="str">
            <v>N</v>
          </cell>
          <cell r="G34" t="str">
            <v>DĐVN IV</v>
          </cell>
          <cell r="H34" t="str">
            <v>Lõi gỗ thái phiến mỏng</v>
          </cell>
          <cell r="I34" t="str">
            <v>≤ 5kg</v>
          </cell>
          <cell r="J34" t="str">
            <v>Nhóm 1</v>
          </cell>
          <cell r="L34" t="str">
            <v>Công ty CP Dược liệu Việt Nam</v>
          </cell>
          <cell r="M34" t="str">
            <v>Kg</v>
          </cell>
          <cell r="N34">
            <v>200000</v>
          </cell>
          <cell r="O34">
            <v>127050</v>
          </cell>
          <cell r="P34">
            <v>326.5</v>
          </cell>
          <cell r="Q34">
            <v>41481825</v>
          </cell>
          <cell r="R34" t="str">
            <v>Công ty Cổ phần Dược liệu Việt Nam</v>
          </cell>
        </row>
        <row r="35">
          <cell r="C35" t="str">
            <v>E49</v>
          </cell>
          <cell r="D35" t="str">
            <v>Mạch môn</v>
          </cell>
          <cell r="E35" t="str">
            <v>Radix Ophiopogonis japonici</v>
          </cell>
          <cell r="F35" t="str">
            <v>N</v>
          </cell>
          <cell r="G35" t="str">
            <v>DĐVN IV</v>
          </cell>
          <cell r="H35" t="str">
            <v>Rễ củ bỏ lõi sao vàng</v>
          </cell>
          <cell r="I35" t="str">
            <v>≤ 5kg</v>
          </cell>
          <cell r="J35" t="str">
            <v>Nhóm 1</v>
          </cell>
          <cell r="L35" t="str">
            <v>Công ty CP Dược liệu Việt Nam</v>
          </cell>
          <cell r="M35" t="str">
            <v>Kg</v>
          </cell>
          <cell r="N35">
            <v>255000</v>
          </cell>
          <cell r="O35">
            <v>118650</v>
          </cell>
          <cell r="P35">
            <v>237.5</v>
          </cell>
          <cell r="Q35">
            <v>28179375</v>
          </cell>
          <cell r="R35" t="str">
            <v>Công ty Cổ phần Dược liệu Việt Nam</v>
          </cell>
        </row>
        <row r="36">
          <cell r="C36" t="str">
            <v>E51</v>
          </cell>
          <cell r="D36" t="str">
            <v>Mẫu đơn bì</v>
          </cell>
          <cell r="E36" t="str">
            <v>Cortex  Paeoniae suffruticosae</v>
          </cell>
          <cell r="F36" t="str">
            <v>B</v>
          </cell>
          <cell r="G36" t="str">
            <v>DĐVN IV</v>
          </cell>
          <cell r="H36" t="str">
            <v>Vỏ rễ  thái phiến phơi khô</v>
          </cell>
          <cell r="I36" t="str">
            <v>≤ 5kg</v>
          </cell>
          <cell r="J36" t="str">
            <v>Nhóm 1</v>
          </cell>
          <cell r="K36" t="str">
            <v>428/YDCT
-QLD, 414/YDCT-QLD</v>
          </cell>
          <cell r="L36" t="str">
            <v>Công ty CP Dược liệu Việt Nam</v>
          </cell>
          <cell r="M36" t="str">
            <v>Kg</v>
          </cell>
          <cell r="N36">
            <v>567000</v>
          </cell>
          <cell r="O36">
            <v>346500</v>
          </cell>
          <cell r="P36">
            <v>275.5</v>
          </cell>
          <cell r="Q36">
            <v>95460750</v>
          </cell>
          <cell r="R36" t="str">
            <v>Công ty Cổ phần Dược liệu Việt Nam</v>
          </cell>
        </row>
        <row r="37">
          <cell r="C37" t="str">
            <v>E54</v>
          </cell>
          <cell r="D37" t="str">
            <v>Mộc qua</v>
          </cell>
          <cell r="E37" t="str">
            <v>Fructus Chaenomelis speciosae</v>
          </cell>
          <cell r="F37" t="str">
            <v>B</v>
          </cell>
          <cell r="G37" t="str">
            <v>DĐVN IV</v>
          </cell>
          <cell r="H37" t="str">
            <v>Quả thái phiến mỏng phơi khô</v>
          </cell>
          <cell r="I37" t="str">
            <v>≤ 5kg</v>
          </cell>
          <cell r="J37" t="str">
            <v>Nhóm 1</v>
          </cell>
          <cell r="K37" t="str">
            <v>428/YDCT
-QLD, 414/YDCT-QLD</v>
          </cell>
          <cell r="L37" t="str">
            <v>Công ty CP Dược liệu Việt Nam</v>
          </cell>
          <cell r="M37" t="str">
            <v>Kg</v>
          </cell>
          <cell r="N37">
            <v>230000</v>
          </cell>
          <cell r="O37">
            <v>158550</v>
          </cell>
          <cell r="P37">
            <v>246</v>
          </cell>
          <cell r="Q37">
            <v>39003300</v>
          </cell>
          <cell r="R37" t="str">
            <v>Công ty Cổ phần Dược liệu Việt Nam</v>
          </cell>
        </row>
        <row r="38">
          <cell r="C38" t="str">
            <v>E57</v>
          </cell>
          <cell r="D38" t="str">
            <v>Ngũ gia bì chân chim</v>
          </cell>
          <cell r="E38" t="str">
            <v>Cortex Schefflerae heptaphyllae</v>
          </cell>
          <cell r="F38" t="str">
            <v>N</v>
          </cell>
          <cell r="G38" t="str">
            <v>DĐVN IV</v>
          </cell>
          <cell r="H38" t="str">
            <v>Vỏ thân, cành thái lát khô cắt đoạn ngắn</v>
          </cell>
          <cell r="I38" t="str">
            <v>≤ 5kg</v>
          </cell>
          <cell r="J38" t="str">
            <v>Nhóm 1</v>
          </cell>
          <cell r="L38" t="str">
            <v>Công ty CP Dược liệu Việt Nam</v>
          </cell>
          <cell r="M38" t="str">
            <v>Kg</v>
          </cell>
          <cell r="N38">
            <v>156000</v>
          </cell>
          <cell r="O38">
            <v>64050</v>
          </cell>
          <cell r="P38">
            <v>523.5</v>
          </cell>
          <cell r="Q38">
            <v>33530175</v>
          </cell>
          <cell r="R38" t="str">
            <v>Công ty Cổ phần Dược liệu Việt Nam</v>
          </cell>
        </row>
        <row r="39">
          <cell r="C39" t="str">
            <v>E58</v>
          </cell>
          <cell r="D39" t="str">
            <v>Ngưu tất</v>
          </cell>
          <cell r="E39" t="str">
            <v>Radix Achyranthis bidentatae</v>
          </cell>
          <cell r="F39" t="str">
            <v>B</v>
          </cell>
          <cell r="G39" t="str">
            <v>DĐVN IV</v>
          </cell>
          <cell r="H39" t="str">
            <v>Rễ thái phiến khô dày 1-2mm hoặc đoạn ngắn</v>
          </cell>
          <cell r="I39" t="str">
            <v>≤ 5kg</v>
          </cell>
          <cell r="J39" t="str">
            <v>Nhóm 1</v>
          </cell>
          <cell r="K39" t="str">
            <v>428/YDCT
-QLD, 414/YDCT-QLD</v>
          </cell>
          <cell r="L39" t="str">
            <v>Công ty CP Dược liệu Việt Nam</v>
          </cell>
          <cell r="M39" t="str">
            <v>Kg</v>
          </cell>
          <cell r="N39">
            <v>440000</v>
          </cell>
          <cell r="O39">
            <v>263550</v>
          </cell>
          <cell r="P39">
            <v>1405</v>
          </cell>
          <cell r="Q39">
            <v>370287750</v>
          </cell>
          <cell r="R39" t="str">
            <v>Công ty Cổ phần Dược liệu Việt Nam</v>
          </cell>
        </row>
        <row r="40">
          <cell r="C40" t="str">
            <v>E59</v>
          </cell>
          <cell r="D40" t="str">
            <v>Nhục thung dung</v>
          </cell>
          <cell r="E40" t="str">
            <v>Herba Cistanches</v>
          </cell>
          <cell r="F40" t="str">
            <v>B</v>
          </cell>
          <cell r="G40" t="str">
            <v>DĐVN IV</v>
          </cell>
          <cell r="H40" t="str">
            <v>Thân thái phiến khô dày 1- 1,5mm</v>
          </cell>
          <cell r="I40" t="str">
            <v>≤ 5kg</v>
          </cell>
          <cell r="J40" t="str">
            <v>Nhóm 1</v>
          </cell>
          <cell r="K40" t="str">
            <v>428/YDCT
-QLD, 414/YDCT-QLD</v>
          </cell>
          <cell r="L40" t="str">
            <v>Công ty CP Dược liệu Việt Nam</v>
          </cell>
          <cell r="M40" t="str">
            <v>Kg</v>
          </cell>
          <cell r="N40">
            <v>1500000</v>
          </cell>
          <cell r="O40">
            <v>943950</v>
          </cell>
          <cell r="P40">
            <v>70</v>
          </cell>
          <cell r="Q40">
            <v>66076500</v>
          </cell>
          <cell r="R40" t="str">
            <v>Công ty Cổ phần Dược liệu Việt Nam</v>
          </cell>
        </row>
        <row r="41">
          <cell r="C41" t="str">
            <v>E61</v>
          </cell>
          <cell r="D41" t="str">
            <v>Ô tặc cốt</v>
          </cell>
          <cell r="E41" t="str">
            <v>Os Sepiae</v>
          </cell>
          <cell r="F41" t="str">
            <v>N</v>
          </cell>
          <cell r="G41" t="str">
            <v>DĐVN IV</v>
          </cell>
          <cell r="H41" t="str">
            <v>Mai mực thái phiến bỏ vỏ cứng sao qua</v>
          </cell>
          <cell r="I41" t="str">
            <v>≤ 5kg</v>
          </cell>
          <cell r="J41" t="str">
            <v>Nhóm 1</v>
          </cell>
          <cell r="L41" t="str">
            <v>Công ty CP Dược liệu Việt Nam</v>
          </cell>
          <cell r="M41" t="str">
            <v>Kg</v>
          </cell>
          <cell r="N41">
            <v>185000</v>
          </cell>
          <cell r="O41">
            <v>166950</v>
          </cell>
          <cell r="P41">
            <v>211</v>
          </cell>
          <cell r="Q41">
            <v>35226450</v>
          </cell>
          <cell r="R41" t="str">
            <v>Công ty Cổ phần Dược liệu Việt Nam</v>
          </cell>
        </row>
        <row r="42">
          <cell r="C42" t="str">
            <v>E62</v>
          </cell>
          <cell r="D42" t="str">
            <v>Phòng Phong</v>
          </cell>
          <cell r="E42" t="str">
            <v>Radix Saposhnikoviae divaricatae</v>
          </cell>
          <cell r="F42" t="str">
            <v>B</v>
          </cell>
          <cell r="G42" t="str">
            <v>DĐVN IV</v>
          </cell>
          <cell r="H42" t="str">
            <v>Rễ thái phiến khô dày 1-2mm hoặc cắt đoạn ngắn</v>
          </cell>
          <cell r="I42" t="str">
            <v>≤ 5kg</v>
          </cell>
          <cell r="J42" t="str">
            <v>Nhóm 1</v>
          </cell>
          <cell r="K42" t="str">
            <v>428/YDCT
-QLD, 414/YDCT-QLD</v>
          </cell>
          <cell r="L42" t="str">
            <v>Công ty CP Dược liệu Việt Nam</v>
          </cell>
          <cell r="M42" t="str">
            <v>Kg</v>
          </cell>
          <cell r="N42">
            <v>1700000</v>
          </cell>
          <cell r="O42">
            <v>996450</v>
          </cell>
          <cell r="P42">
            <v>995</v>
          </cell>
          <cell r="Q42">
            <v>991467750</v>
          </cell>
          <cell r="R42" t="str">
            <v>Công ty Cổ phần Dược liệu Việt Nam</v>
          </cell>
        </row>
        <row r="43">
          <cell r="C43" t="str">
            <v>E63</v>
          </cell>
          <cell r="D43" t="str">
            <v>Phụ tử chế (Hắc phụ)</v>
          </cell>
          <cell r="E43" t="str">
            <v>Radix Aconiti lateralis praeparata</v>
          </cell>
          <cell r="F43" t="str">
            <v>B</v>
          </cell>
          <cell r="G43" t="str">
            <v>DĐVN IV</v>
          </cell>
          <cell r="H43" t="str">
            <v> Rễ củ con đã chế  thái phiến dày 2-3mm</v>
          </cell>
          <cell r="I43" t="str">
            <v>≤ 5kg</v>
          </cell>
          <cell r="J43" t="str">
            <v>Nhóm 1</v>
          </cell>
          <cell r="K43" t="str">
            <v>428/YDCT
-QLD, 414/YDCT-QLD</v>
          </cell>
          <cell r="L43" t="str">
            <v>Công ty CP Dược liệu Việt Nam</v>
          </cell>
          <cell r="M43" t="str">
            <v>Kg</v>
          </cell>
          <cell r="N43">
            <v>600000</v>
          </cell>
          <cell r="O43">
            <v>477750</v>
          </cell>
          <cell r="P43">
            <v>204</v>
          </cell>
          <cell r="Q43">
            <v>97461000</v>
          </cell>
          <cell r="R43" t="str">
            <v>Công ty Cổ phần Dược liệu Việt Nam</v>
          </cell>
        </row>
        <row r="44">
          <cell r="C44" t="str">
            <v>E64</v>
          </cell>
          <cell r="D44" t="str">
            <v>Phục Thần</v>
          </cell>
          <cell r="E44" t="str">
            <v>Poria</v>
          </cell>
          <cell r="F44" t="str">
            <v>B</v>
          </cell>
          <cell r="G44" t="str">
            <v>DĐVN IV</v>
          </cell>
          <cell r="H44" t="str">
            <v>Thể quả nấm (có lõi rễ cây Thông)  thái phiến phơi khô</v>
          </cell>
          <cell r="I44" t="str">
            <v>≤ 5kg</v>
          </cell>
          <cell r="J44" t="str">
            <v>Nhóm 1</v>
          </cell>
          <cell r="K44" t="str">
            <v>428/YDCT
-QLD, 414/YDCT-QLD</v>
          </cell>
          <cell r="L44" t="str">
            <v>Công ty CP Dược liệu Việt Nam</v>
          </cell>
          <cell r="M44" t="str">
            <v>Kg</v>
          </cell>
          <cell r="N44">
            <v>368000</v>
          </cell>
          <cell r="O44">
            <v>328650</v>
          </cell>
          <cell r="P44">
            <v>246</v>
          </cell>
          <cell r="Q44">
            <v>80847900</v>
          </cell>
          <cell r="R44" t="str">
            <v>Công ty Cổ phần Dược liệu Việt Nam</v>
          </cell>
        </row>
        <row r="45">
          <cell r="C45" t="str">
            <v>E65</v>
          </cell>
          <cell r="D45" t="str">
            <v>Quế nhục</v>
          </cell>
          <cell r="E45" t="str">
            <v>Cortex Cinnamomi</v>
          </cell>
          <cell r="F45" t="str">
            <v>N</v>
          </cell>
          <cell r="G45" t="str">
            <v>DĐVN IV</v>
          </cell>
          <cell r="H45" t="str">
            <v>Vỏ thân thái phiến khô (đoạn ngắn 2-3cm)</v>
          </cell>
          <cell r="I45" t="str">
            <v>≤ 5kg</v>
          </cell>
          <cell r="J45" t="str">
            <v>Nhóm 1</v>
          </cell>
          <cell r="L45" t="str">
            <v>Công ty CP Dược liệu Việt Nam</v>
          </cell>
          <cell r="M45" t="str">
            <v>Kg</v>
          </cell>
          <cell r="N45">
            <v>210000</v>
          </cell>
          <cell r="O45">
            <v>128100</v>
          </cell>
          <cell r="P45">
            <v>181.5</v>
          </cell>
          <cell r="Q45">
            <v>23250150</v>
          </cell>
          <cell r="R45" t="str">
            <v>Công ty Cổ phần Dược liệu Việt Nam</v>
          </cell>
        </row>
        <row r="46">
          <cell r="C46" t="str">
            <v>E66</v>
          </cell>
          <cell r="D46" t="str">
            <v>Sa sâm</v>
          </cell>
          <cell r="E46" t="str">
            <v>Radix Glehniae</v>
          </cell>
          <cell r="F46" t="str">
            <v>B</v>
          </cell>
          <cell r="G46" t="str">
            <v>DĐVN IV</v>
          </cell>
          <cell r="H46" t="str">
            <v>Rễ  phơi  khô thái phiến dày 2-3mm hoặc đoạn ngắn</v>
          </cell>
          <cell r="I46" t="str">
            <v>≤ 5kg</v>
          </cell>
          <cell r="J46" t="str">
            <v>Nhóm 1</v>
          </cell>
          <cell r="K46" t="str">
            <v>428/YDCT
-QLD, 414/YDCT-QLD</v>
          </cell>
          <cell r="L46" t="str">
            <v>Công ty CP Dược liệu Việt Nam</v>
          </cell>
          <cell r="M46" t="str">
            <v>Kg</v>
          </cell>
          <cell r="N46">
            <v>690000</v>
          </cell>
          <cell r="O46">
            <v>528150</v>
          </cell>
          <cell r="P46">
            <v>160</v>
          </cell>
          <cell r="Q46">
            <v>84504000</v>
          </cell>
          <cell r="R46" t="str">
            <v>Công ty Cổ phần Dược liệu Việt Nam</v>
          </cell>
        </row>
        <row r="47">
          <cell r="C47" t="str">
            <v>E67</v>
          </cell>
          <cell r="D47" t="str">
            <v>Sinh địa</v>
          </cell>
          <cell r="E47" t="str">
            <v>Radix Rehmanniae glutinosae</v>
          </cell>
          <cell r="F47" t="str">
            <v>B</v>
          </cell>
          <cell r="G47" t="str">
            <v>DĐVN IV</v>
          </cell>
          <cell r="H47" t="str">
            <v>Rễ củ thái phiến khô nhuận (phiến dày 1,5-2 mm)</v>
          </cell>
          <cell r="I47" t="str">
            <v>≤ 5kg</v>
          </cell>
          <cell r="J47" t="str">
            <v>Nhóm 1</v>
          </cell>
          <cell r="K47" t="str">
            <v>428/YDCT
-QLD, 414/YDCT-QLD</v>
          </cell>
          <cell r="L47" t="str">
            <v>Công ty CP Dược liệu Việt Nam</v>
          </cell>
          <cell r="M47" t="str">
            <v>Kg</v>
          </cell>
          <cell r="N47">
            <v>310000</v>
          </cell>
          <cell r="O47">
            <v>148050</v>
          </cell>
          <cell r="P47">
            <v>294</v>
          </cell>
          <cell r="Q47">
            <v>43526700</v>
          </cell>
          <cell r="R47" t="str">
            <v>Công ty Cổ phần Dược liệu Việt Nam</v>
          </cell>
        </row>
        <row r="48">
          <cell r="C48" t="str">
            <v>E68</v>
          </cell>
          <cell r="D48" t="str">
            <v>Tần giao</v>
          </cell>
          <cell r="E48" t="str">
            <v>Radix Gentianae macrophyllae</v>
          </cell>
          <cell r="F48" t="str">
            <v>B</v>
          </cell>
          <cell r="G48" t="str">
            <v>DĐVN IV</v>
          </cell>
          <cell r="H48" t="str">
            <v>Rễ thái lát hoặc cắt khúc ngắn phơi khô</v>
          </cell>
          <cell r="I48" t="str">
            <v>≤ 5kg</v>
          </cell>
          <cell r="J48" t="str">
            <v>Nhóm 1</v>
          </cell>
          <cell r="K48" t="str">
            <v>428/YDCT
-QLD, 414/YDCT-QLD</v>
          </cell>
          <cell r="L48" t="str">
            <v>Công ty CP Dược liệu Việt Nam</v>
          </cell>
          <cell r="M48" t="str">
            <v>Kg</v>
          </cell>
          <cell r="N48">
            <v>1214000</v>
          </cell>
          <cell r="O48">
            <v>878850</v>
          </cell>
          <cell r="P48">
            <v>749.5</v>
          </cell>
          <cell r="Q48">
            <v>658698075</v>
          </cell>
          <cell r="R48" t="str">
            <v>Công ty Cổ phần Dược liệu Việt Nam</v>
          </cell>
        </row>
        <row r="49">
          <cell r="C49" t="str">
            <v>E69</v>
          </cell>
          <cell r="D49" t="str">
            <v>Táo nhân</v>
          </cell>
          <cell r="E49" t="str">
            <v>Semen Ziziphi mauritianae</v>
          </cell>
          <cell r="F49" t="str">
            <v>B</v>
          </cell>
          <cell r="G49" t="str">
            <v>DĐVN IV</v>
          </cell>
          <cell r="H49" t="str">
            <v>Hạt sao đến có màu vỏ đen, ruột vàng.</v>
          </cell>
          <cell r="I49" t="str">
            <v>≤ 5kg</v>
          </cell>
          <cell r="J49" t="str">
            <v>Nhóm 1</v>
          </cell>
          <cell r="K49" t="str">
            <v>428/YDCT
-QLD, 414/YDCT-QLD</v>
          </cell>
          <cell r="L49" t="str">
            <v>Công ty CP Dược liệu Việt Nam</v>
          </cell>
          <cell r="M49" t="str">
            <v>Kg</v>
          </cell>
          <cell r="N49">
            <v>1054000</v>
          </cell>
          <cell r="O49">
            <v>549150</v>
          </cell>
          <cell r="P49">
            <v>472.5</v>
          </cell>
          <cell r="Q49">
            <v>259473375</v>
          </cell>
          <cell r="R49" t="str">
            <v>Công ty Cổ phần Dược liệu Việt Nam</v>
          </cell>
        </row>
        <row r="50">
          <cell r="C50" t="str">
            <v>E71</v>
          </cell>
          <cell r="D50" t="str">
            <v>Thạch xương bồ</v>
          </cell>
          <cell r="E50" t="str">
            <v>Rhizoma Acori graminei</v>
          </cell>
          <cell r="F50" t="str">
            <v>N</v>
          </cell>
          <cell r="G50" t="str">
            <v>DĐVN IV</v>
          </cell>
          <cell r="H50" t="str">
            <v>Thân rễ  khô thái phiến dày 1,5-2mm</v>
          </cell>
          <cell r="I50" t="str">
            <v>≤ 5kg</v>
          </cell>
          <cell r="J50" t="str">
            <v>Nhóm 1</v>
          </cell>
          <cell r="L50" t="str">
            <v>Công ty CP Dược liệu Việt Nam</v>
          </cell>
          <cell r="M50" t="str">
            <v>Kg</v>
          </cell>
          <cell r="N50">
            <v>300000</v>
          </cell>
          <cell r="O50">
            <v>158550</v>
          </cell>
          <cell r="P50">
            <v>348</v>
          </cell>
          <cell r="Q50">
            <v>55175400</v>
          </cell>
          <cell r="R50" t="str">
            <v>Công ty Cổ phần Dược liệu Việt Nam</v>
          </cell>
        </row>
        <row r="51">
          <cell r="C51" t="str">
            <v>E76</v>
          </cell>
          <cell r="D51" t="str">
            <v>Thiên niên kiện</v>
          </cell>
          <cell r="E51" t="str">
            <v>Rhizoma Homalomenae occultae</v>
          </cell>
          <cell r="F51" t="str">
            <v>N</v>
          </cell>
          <cell r="G51" t="str">
            <v>DĐVN IV</v>
          </cell>
          <cell r="H51" t="str">
            <v>Thân rễ phơi  sấy khô thái phiến dày 1-2mm</v>
          </cell>
          <cell r="I51" t="str">
            <v>≤ 5kg</v>
          </cell>
          <cell r="J51" t="str">
            <v>Nhóm 1</v>
          </cell>
          <cell r="L51" t="str">
            <v>Công ty CP Dược liệu Việt Nam</v>
          </cell>
          <cell r="M51" t="str">
            <v>Kg</v>
          </cell>
          <cell r="N51">
            <v>200000</v>
          </cell>
          <cell r="O51">
            <v>95550</v>
          </cell>
          <cell r="P51">
            <v>602</v>
          </cell>
          <cell r="Q51">
            <v>57521100</v>
          </cell>
          <cell r="R51" t="str">
            <v>Công ty Cổ phần Dược liệu Việt Nam</v>
          </cell>
        </row>
        <row r="52">
          <cell r="C52" t="str">
            <v>E77</v>
          </cell>
          <cell r="D52" t="str">
            <v>Thổ bối mẫu</v>
          </cell>
          <cell r="E52" t="str">
            <v>Bulbus pseudolarix</v>
          </cell>
          <cell r="F52" t="str">
            <v>B</v>
          </cell>
          <cell r="G52" t="str">
            <v>TCCS</v>
          </cell>
          <cell r="H52" t="str">
            <v>Thân hành phơi sấy khô thái phiến</v>
          </cell>
          <cell r="I52" t="str">
            <v>≤ 5kg</v>
          </cell>
          <cell r="J52" t="str">
            <v>Nhóm 1</v>
          </cell>
          <cell r="K52" t="str">
            <v>428/YDCT
-QLD, 414/YDCT-QLD</v>
          </cell>
          <cell r="L52" t="str">
            <v>Công ty CP Dược liệu Việt Nam</v>
          </cell>
          <cell r="M52" t="str">
            <v>Kg</v>
          </cell>
          <cell r="N52">
            <v>1200000</v>
          </cell>
          <cell r="O52">
            <v>897750</v>
          </cell>
          <cell r="P52">
            <v>151</v>
          </cell>
          <cell r="Q52">
            <v>135560250</v>
          </cell>
          <cell r="R52" t="str">
            <v>Công ty Cổ phần Dược liệu Việt Nam</v>
          </cell>
        </row>
        <row r="53">
          <cell r="C53" t="str">
            <v>E78</v>
          </cell>
          <cell r="D53" t="str">
            <v>Thổ phục linh</v>
          </cell>
          <cell r="E53" t="str">
            <v>Rhizoma Smilacis glabrae</v>
          </cell>
          <cell r="F53" t="str">
            <v>N</v>
          </cell>
          <cell r="G53" t="str">
            <v>DĐVN IV</v>
          </cell>
          <cell r="H53" t="str">
            <v>Thân rễ, thái phiến</v>
          </cell>
          <cell r="I53" t="str">
            <v>≤ 5kg</v>
          </cell>
          <cell r="J53" t="str">
            <v>Nhóm 1</v>
          </cell>
          <cell r="L53" t="str">
            <v>Công ty CP Dược liệu Việt Nam</v>
          </cell>
          <cell r="M53" t="str">
            <v>Kg</v>
          </cell>
          <cell r="N53">
            <v>200000</v>
          </cell>
          <cell r="O53">
            <v>103950</v>
          </cell>
          <cell r="P53">
            <v>1164</v>
          </cell>
          <cell r="Q53">
            <v>120997800</v>
          </cell>
          <cell r="R53" t="str">
            <v>Công ty Cổ phần Dược liệu Việt Nam</v>
          </cell>
        </row>
        <row r="54">
          <cell r="C54" t="str">
            <v>E80</v>
          </cell>
          <cell r="D54" t="str">
            <v>Thương truật</v>
          </cell>
          <cell r="E54" t="str">
            <v>Rhizoma Atractylodis</v>
          </cell>
          <cell r="F54" t="str">
            <v>B</v>
          </cell>
          <cell r="G54" t="str">
            <v>DĐVN IV</v>
          </cell>
          <cell r="H54" t="str">
            <v>Thân rễ phơi khô thái phiến dày 1-2mm</v>
          </cell>
          <cell r="I54" t="str">
            <v>≤ 5kg</v>
          </cell>
          <cell r="J54" t="str">
            <v>Nhóm 1</v>
          </cell>
          <cell r="K54" t="str">
            <v>428/YDCT
-QLD, 414/YDCT-QLD</v>
          </cell>
          <cell r="L54" t="str">
            <v>Công ty CP Dược liệu Việt Nam</v>
          </cell>
          <cell r="M54" t="str">
            <v>Kg</v>
          </cell>
          <cell r="N54">
            <v>795000</v>
          </cell>
          <cell r="O54">
            <v>588000</v>
          </cell>
          <cell r="P54">
            <v>380</v>
          </cell>
          <cell r="Q54">
            <v>223440000</v>
          </cell>
          <cell r="R54" t="str">
            <v>Công ty Cổ phần Dược liệu Việt Nam</v>
          </cell>
        </row>
        <row r="55">
          <cell r="C55" t="str">
            <v>E82</v>
          </cell>
          <cell r="D55" t="str">
            <v>Trạch tả</v>
          </cell>
          <cell r="E55" t="str">
            <v>Rhizoma Alismatis</v>
          </cell>
          <cell r="F55" t="str">
            <v>N</v>
          </cell>
          <cell r="G55" t="str">
            <v>DĐVN IV</v>
          </cell>
          <cell r="H55" t="str">
            <v>Thân rễ thái phiến tẩm muối sao vàng</v>
          </cell>
          <cell r="I55" t="str">
            <v>≤ 5kg</v>
          </cell>
          <cell r="J55" t="str">
            <v>Nhóm 1</v>
          </cell>
          <cell r="L55" t="str">
            <v>Công ty CP Dược liệu Việt Nam</v>
          </cell>
          <cell r="M55" t="str">
            <v>Kg</v>
          </cell>
          <cell r="N55">
            <v>300000</v>
          </cell>
          <cell r="O55">
            <v>133350</v>
          </cell>
          <cell r="P55">
            <v>311.5</v>
          </cell>
          <cell r="Q55">
            <v>41538525</v>
          </cell>
          <cell r="R55" t="str">
            <v>Công ty Cổ phần Dược liệu Việt Nam</v>
          </cell>
        </row>
        <row r="56">
          <cell r="C56" t="str">
            <v>E83</v>
          </cell>
          <cell r="D56" t="str">
            <v>Tri mẫu</v>
          </cell>
          <cell r="E56" t="str">
            <v>Rhizoma Anemarrhenae</v>
          </cell>
          <cell r="F56" t="str">
            <v>B</v>
          </cell>
          <cell r="G56" t="str">
            <v>DĐVN IV</v>
          </cell>
          <cell r="H56" t="str">
            <v>Thân rễ phơi sấy khô thái phiến dày 1-2 mm bỏ lông và chất vụn</v>
          </cell>
          <cell r="I56" t="str">
            <v>≤ 5kg</v>
          </cell>
          <cell r="J56" t="str">
            <v>Nhóm 1</v>
          </cell>
          <cell r="K56" t="str">
            <v>428/YDCT
-QLD, 414/YDCT-QLD</v>
          </cell>
          <cell r="L56" t="str">
            <v>Công ty CP Dược liệu Việt Nam</v>
          </cell>
          <cell r="M56" t="str">
            <v>Kg</v>
          </cell>
          <cell r="N56">
            <v>272000</v>
          </cell>
          <cell r="O56">
            <v>243600</v>
          </cell>
          <cell r="P56">
            <v>39</v>
          </cell>
          <cell r="Q56">
            <v>9500400</v>
          </cell>
          <cell r="R56" t="str">
            <v>Công ty Cổ phần Dược liệu Việt Nam</v>
          </cell>
        </row>
        <row r="57">
          <cell r="C57" t="str">
            <v>E84</v>
          </cell>
          <cell r="D57" t="str">
            <v>Trư linh</v>
          </cell>
          <cell r="E57" t="str">
            <v>Polyporus </v>
          </cell>
          <cell r="F57" t="str">
            <v>B</v>
          </cell>
          <cell r="G57" t="str">
            <v>TCCS</v>
          </cell>
          <cell r="H57" t="str">
            <v>Hach nấm phơi sấy khô thái phiến</v>
          </cell>
          <cell r="I57" t="str">
            <v>≤ 5kg</v>
          </cell>
          <cell r="J57" t="str">
            <v>Nhóm 1</v>
          </cell>
          <cell r="K57" t="str">
            <v>428/YDCT
-QLD, 414/YDCT-QLD</v>
          </cell>
          <cell r="L57" t="str">
            <v>Công ty CP Dược liệu Việt Nam</v>
          </cell>
          <cell r="M57" t="str">
            <v>Kg</v>
          </cell>
          <cell r="N57">
            <v>2100000</v>
          </cell>
          <cell r="O57">
            <v>2094750</v>
          </cell>
          <cell r="P57">
            <v>76</v>
          </cell>
          <cell r="Q57">
            <v>159201000</v>
          </cell>
          <cell r="R57" t="str">
            <v>Công ty Cổ phần Dược liệu Việt Nam</v>
          </cell>
        </row>
        <row r="58">
          <cell r="C58" t="str">
            <v>E87</v>
          </cell>
          <cell r="D58" t="str">
            <v>Uy linh Tiên</v>
          </cell>
          <cell r="E58" t="str">
            <v>Radix et Rhizoma Clematidis</v>
          </cell>
          <cell r="F58" t="str">
            <v>B</v>
          </cell>
          <cell r="G58" t="str">
            <v>DĐVN IV</v>
          </cell>
          <cell r="H58" t="str">
            <v>Rễ cắt khúc dài 2-3cm phơi sấy khô</v>
          </cell>
          <cell r="I58" t="str">
            <v>≤ 5kg</v>
          </cell>
          <cell r="J58" t="str">
            <v>Nhóm 1</v>
          </cell>
          <cell r="K58" t="str">
            <v>428/YDCT
-QLD, 414/YDCT-QLD</v>
          </cell>
          <cell r="L58" t="str">
            <v>Công ty CP Dược liệu Việt Nam</v>
          </cell>
          <cell r="M58" t="str">
            <v>Kg</v>
          </cell>
          <cell r="N58">
            <v>460000</v>
          </cell>
          <cell r="O58">
            <v>392700</v>
          </cell>
          <cell r="P58">
            <v>506</v>
          </cell>
          <cell r="Q58">
            <v>198706200</v>
          </cell>
          <cell r="R58" t="str">
            <v>Công ty Cổ phần Dược liệu Việt Nam</v>
          </cell>
        </row>
        <row r="59">
          <cell r="C59" t="str">
            <v>E88</v>
          </cell>
          <cell r="D59" t="str">
            <v>Viễn chí</v>
          </cell>
          <cell r="E59" t="str">
            <v>Radix Polygalae</v>
          </cell>
          <cell r="F59" t="str">
            <v>B</v>
          </cell>
          <cell r="G59" t="str">
            <v>DĐVN IV</v>
          </cell>
          <cell r="H59" t="str">
            <v>Rễ bỏ lõi chế với cam thảo</v>
          </cell>
          <cell r="I59" t="str">
            <v>≤ 5kg</v>
          </cell>
          <cell r="J59" t="str">
            <v>Nhóm 1</v>
          </cell>
          <cell r="K59" t="str">
            <v>428/YDCT
-QLD, 414/YDCT-QLD</v>
          </cell>
          <cell r="L59" t="str">
            <v>Công ty CP Dược liệu Việt Nam</v>
          </cell>
          <cell r="M59" t="str">
            <v>Kg</v>
          </cell>
          <cell r="N59">
            <v>1260000</v>
          </cell>
          <cell r="O59">
            <v>929250</v>
          </cell>
          <cell r="P59">
            <v>383.5</v>
          </cell>
          <cell r="Q59">
            <v>356367375</v>
          </cell>
          <cell r="R59" t="str">
            <v>Công ty Cổ phần Dược liệu Việt Nam</v>
          </cell>
        </row>
        <row r="60">
          <cell r="C60" t="str">
            <v>E89</v>
          </cell>
          <cell r="D60" t="str">
            <v>Xạ can (Rẻ quạt)</v>
          </cell>
          <cell r="E60" t="str">
            <v>Rhizoma Belamcandae</v>
          </cell>
          <cell r="F60" t="str">
            <v>N</v>
          </cell>
          <cell r="G60" t="str">
            <v>DĐVN IV</v>
          </cell>
          <cell r="H60" t="str">
            <v>Rễ phơi sấy khô, thái phiến</v>
          </cell>
          <cell r="I60" t="str">
            <v>≤ 5kg</v>
          </cell>
          <cell r="J60" t="str">
            <v>Nhóm 1</v>
          </cell>
          <cell r="L60" t="str">
            <v>Công ty CP Dược liệu Việt Nam</v>
          </cell>
          <cell r="M60" t="str">
            <v>Kg</v>
          </cell>
          <cell r="N60">
            <v>251000</v>
          </cell>
          <cell r="O60">
            <v>219450</v>
          </cell>
          <cell r="P60">
            <v>3.5</v>
          </cell>
          <cell r="Q60">
            <v>768075</v>
          </cell>
          <cell r="R60" t="str">
            <v>Công ty Cổ phần Dược liệu Việt Nam</v>
          </cell>
        </row>
        <row r="61">
          <cell r="C61" t="str">
            <v>E90</v>
          </cell>
          <cell r="D61" t="str">
            <v>Xích thược</v>
          </cell>
          <cell r="E61" t="str">
            <v>Radix Paeoniae</v>
          </cell>
          <cell r="F61" t="str">
            <v>B</v>
          </cell>
          <cell r="G61" t="str">
            <v>DĐVN IV</v>
          </cell>
          <cell r="H61" t="str">
            <v>Rễ phơi sấy khô, thái phiến dày 1,5-2mm</v>
          </cell>
          <cell r="I61" t="str">
            <v>≤ 5kg</v>
          </cell>
          <cell r="J61" t="str">
            <v>Nhóm 1</v>
          </cell>
          <cell r="K61" t="str">
            <v>428/YDCT
-QLD, 414/YDCT-QLD</v>
          </cell>
          <cell r="L61" t="str">
            <v>Công ty CP Dược liệu Việt Nam</v>
          </cell>
          <cell r="M61" t="str">
            <v>Kg</v>
          </cell>
          <cell r="N61">
            <v>635000</v>
          </cell>
          <cell r="O61">
            <v>375900</v>
          </cell>
          <cell r="P61">
            <v>619.5</v>
          </cell>
          <cell r="Q61">
            <v>232870050</v>
          </cell>
          <cell r="R61" t="str">
            <v>Công ty Cổ phần Dược liệu Việt Nam</v>
          </cell>
        </row>
        <row r="62">
          <cell r="C62" t="str">
            <v>E92</v>
          </cell>
          <cell r="D62" t="str">
            <v>Ý dĩ</v>
          </cell>
          <cell r="E62" t="str">
            <v>Semen Coicis</v>
          </cell>
          <cell r="F62" t="str">
            <v>N</v>
          </cell>
          <cell r="G62" t="str">
            <v>DĐVN IV</v>
          </cell>
          <cell r="H62" t="str">
            <v>Hạt sao vàng</v>
          </cell>
          <cell r="I62" t="str">
            <v>≤ 5kg</v>
          </cell>
          <cell r="J62" t="str">
            <v>Nhóm 1</v>
          </cell>
          <cell r="L62" t="str">
            <v>Công ty CP Dược liệu Việt Nam</v>
          </cell>
          <cell r="M62" t="str">
            <v>Kg</v>
          </cell>
          <cell r="N62">
            <v>210000</v>
          </cell>
          <cell r="O62">
            <v>91350</v>
          </cell>
          <cell r="P62">
            <v>720</v>
          </cell>
          <cell r="Q62">
            <v>65772000</v>
          </cell>
          <cell r="R62" t="str">
            <v>Công ty Cổ phần Dược liệu Việt Nam</v>
          </cell>
        </row>
        <row r="63">
          <cell r="D63">
            <v>59</v>
          </cell>
          <cell r="E63" t="str">
            <v>mặt hàng</v>
          </cell>
          <cell r="Q63">
            <v>9942234225</v>
          </cell>
        </row>
        <row r="64">
          <cell r="C64" t="str">
            <v>E15</v>
          </cell>
          <cell r="D64" t="str">
            <v>Cát Cánh</v>
          </cell>
          <cell r="E64" t="str">
            <v>Radix Platycodi grandiflori</v>
          </cell>
          <cell r="F64" t="str">
            <v>B</v>
          </cell>
          <cell r="G64" t="str">
            <v>TCCS</v>
          </cell>
          <cell r="H64" t="str">
            <v>Rễ thái thái phiến khô dày 1-2mm</v>
          </cell>
          <cell r="I64" t="str">
            <v>≤ 5kg</v>
          </cell>
          <cell r="J64" t="str">
            <v>Nhóm 1</v>
          </cell>
          <cell r="K64" t="str">
            <v>VD-24810-16/ 432/YDCT-QLD</v>
          </cell>
          <cell r="L64" t="str">
            <v>Chi nhánh Công ty CP Dược phẩm OPC tại Bình Dương - Nhà máy Dược phẩm OPC</v>
          </cell>
          <cell r="M64" t="str">
            <v>Kg</v>
          </cell>
          <cell r="N64">
            <v>926000</v>
          </cell>
          <cell r="O64">
            <v>346500</v>
          </cell>
          <cell r="P64">
            <v>284</v>
          </cell>
          <cell r="Q64">
            <v>98406000</v>
          </cell>
          <cell r="R64" t="str">
            <v>Công ty Cổ phần Dược Phẩm OPC</v>
          </cell>
        </row>
        <row r="65">
          <cell r="C65" t="str">
            <v>E47</v>
          </cell>
          <cell r="D65" t="str">
            <v>Khương hoạt</v>
          </cell>
          <cell r="E65" t="str">
            <v>Rhizoma et Radix Notopterygii</v>
          </cell>
          <cell r="F65" t="str">
            <v>B</v>
          </cell>
          <cell r="G65" t="str">
            <v>TCCS</v>
          </cell>
          <cell r="H65" t="str">
            <v>Thân rễ và rễ  thái phiến phơi khô (phiến mỏng hoặc đoạn ngắn)</v>
          </cell>
          <cell r="I65" t="str">
            <v>≤ 5kg</v>
          </cell>
          <cell r="J65" t="str">
            <v>Nhóm 1</v>
          </cell>
          <cell r="K65" t="str">
            <v>VD-26941-17/ 432/YDCT-QLD</v>
          </cell>
          <cell r="L65" t="str">
            <v>Chi nhánh Công ty CP Dược phẩm OPC tại Bình Dương - Nhà máy Dược phẩm OPC</v>
          </cell>
          <cell r="M65" t="str">
            <v>Kg</v>
          </cell>
          <cell r="N65">
            <v>1980000</v>
          </cell>
          <cell r="O65">
            <v>1417500</v>
          </cell>
          <cell r="P65">
            <v>694</v>
          </cell>
          <cell r="Q65">
            <v>983745000</v>
          </cell>
          <cell r="R65" t="str">
            <v>Công ty Cổ phần Dược Phẩm OPC</v>
          </cell>
        </row>
        <row r="66">
          <cell r="C66" t="str">
            <v>E79</v>
          </cell>
          <cell r="D66" t="str">
            <v>Thục địa</v>
          </cell>
          <cell r="E66" t="str">
            <v>Radix Rehmanniae glutinosae praeparata</v>
          </cell>
          <cell r="F66" t="str">
            <v>N</v>
          </cell>
          <cell r="G66" t="str">
            <v>TCCS</v>
          </cell>
          <cell r="H66" t="str">
            <v>Rễ củ đã chế biến của cây Địa hoàng  phơi khô thái phiến mềm dẻo  dày 3- 5 mm</v>
          </cell>
          <cell r="I66" t="str">
            <v>≤ 5kg</v>
          </cell>
          <cell r="J66" t="str">
            <v>Nhóm 1</v>
          </cell>
          <cell r="K66" t="str">
            <v>VD-23621-15</v>
          </cell>
          <cell r="L66" t="str">
            <v>Chi nhánh Công ty CP Dược phẩm OPC tại Bình Dương - Nhà máy Dược phẩm OPC</v>
          </cell>
          <cell r="M66" t="str">
            <v>Kg</v>
          </cell>
          <cell r="N66">
            <v>290000</v>
          </cell>
          <cell r="O66">
            <v>173250</v>
          </cell>
          <cell r="P66">
            <v>2133</v>
          </cell>
          <cell r="Q66">
            <v>369542250</v>
          </cell>
          <cell r="R66" t="str">
            <v>Công ty Cổ phần Dược Phẩm OPC</v>
          </cell>
        </row>
        <row r="67">
          <cell r="C67" t="str">
            <v>E91</v>
          </cell>
          <cell r="D67" t="str">
            <v>Xuyên khung</v>
          </cell>
          <cell r="E67" t="str">
            <v>Rhizoma Ligustici wallichii</v>
          </cell>
          <cell r="F67" t="str">
            <v>B</v>
          </cell>
          <cell r="G67" t="str">
            <v>TCCS</v>
          </cell>
          <cell r="H67" t="str">
            <v>Thân rễ phơi sấy khô thái phiến mỏng</v>
          </cell>
          <cell r="I67" t="str">
            <v>≤ 5kg</v>
          </cell>
          <cell r="J67" t="str">
            <v>Nhóm 1</v>
          </cell>
          <cell r="K67" t="str">
            <v>VD-23625-15/ 432/YDCT-QLD</v>
          </cell>
          <cell r="L67" t="str">
            <v>Chi nhánh Công ty CP Dược phẩm OPC tại Bình Dương - Nhà máy Dược phẩm OPC</v>
          </cell>
          <cell r="M67" t="str">
            <v>Kg</v>
          </cell>
          <cell r="N67">
            <v>500000</v>
          </cell>
          <cell r="O67">
            <v>262500</v>
          </cell>
          <cell r="P67">
            <v>1563.5</v>
          </cell>
          <cell r="Q67">
            <v>410418750</v>
          </cell>
          <cell r="R67" t="str">
            <v>Công ty Cổ phần Dược Phẩm OPC</v>
          </cell>
        </row>
        <row r="68">
          <cell r="D68">
            <v>4</v>
          </cell>
          <cell r="E68" t="str">
            <v>mặt hàng</v>
          </cell>
          <cell r="Q68">
            <v>1862112000</v>
          </cell>
        </row>
        <row r="69">
          <cell r="C69" t="str">
            <v>E01</v>
          </cell>
          <cell r="D69" t="str">
            <v>A giao</v>
          </cell>
          <cell r="E69" t="str">
            <v>Colla Corii Asini</v>
          </cell>
          <cell r="F69" t="str">
            <v>B</v>
          </cell>
          <cell r="G69" t="str">
            <v>DĐVN III</v>
          </cell>
          <cell r="H69" t="str">
            <v>Cao khô sao phồng thái phiến</v>
          </cell>
          <cell r="I69" t="str">
            <v>≤ 5kg</v>
          </cell>
          <cell r="J69" t="str">
            <v>Nhóm 1</v>
          </cell>
          <cell r="K69" t="str">
            <v>GPNK số 261/YDCT-QLD và 335/YDCT-QLD; 345/YDCT-QLD</v>
          </cell>
          <cell r="L69" t="str">
            <v>Công ty CP Dược Sơn Lâm</v>
          </cell>
          <cell r="M69" t="str">
            <v>Kg</v>
          </cell>
          <cell r="N69">
            <v>890000</v>
          </cell>
          <cell r="O69">
            <v>700350</v>
          </cell>
          <cell r="P69">
            <v>57</v>
          </cell>
          <cell r="Q69">
            <v>39919950</v>
          </cell>
          <cell r="R69" t="str">
            <v>Công ty Cổ phần Dược Sơn Lâm</v>
          </cell>
        </row>
        <row r="70">
          <cell r="C70" t="str">
            <v>E36</v>
          </cell>
          <cell r="D70" t="str">
            <v>Hoàng đằng</v>
          </cell>
          <cell r="E70" t="str">
            <v>Caulis et Radix Fibraureae</v>
          </cell>
          <cell r="F70" t="str">
            <v>B</v>
          </cell>
          <cell r="G70" t="str">
            <v>DĐVN IV</v>
          </cell>
          <cell r="H70" t="str">
            <v>Thân và rễ thái phiến phơi khô</v>
          </cell>
          <cell r="I70" t="str">
            <v>≤ 5kg</v>
          </cell>
          <cell r="J70" t="str">
            <v>Nhóm 1</v>
          </cell>
          <cell r="K70" t="str">
            <v>GPNK số 261/YDCT-QLD và 335/YDCT-QLD; 345/YDCT-QLD</v>
          </cell>
          <cell r="L70" t="str">
            <v>Công ty CP Dược Sơn Lâm</v>
          </cell>
          <cell r="M70" t="str">
            <v>Kg</v>
          </cell>
          <cell r="N70">
            <v>189000</v>
          </cell>
          <cell r="O70">
            <v>79800</v>
          </cell>
          <cell r="P70">
            <v>182.5</v>
          </cell>
          <cell r="Q70">
            <v>14563500</v>
          </cell>
          <cell r="R70" t="str">
            <v>Công ty Cổ phần Dược Sơn Lâm</v>
          </cell>
        </row>
        <row r="71">
          <cell r="C71" t="str">
            <v>E45</v>
          </cell>
          <cell r="D71" t="str">
            <v>Kê nội kim</v>
          </cell>
          <cell r="E71" t="str">
            <v>Endothelium Corneum Gigeriae Galli</v>
          </cell>
          <cell r="F71" t="str">
            <v>N</v>
          </cell>
          <cell r="G71" t="str">
            <v>DĐVN IV</v>
          </cell>
          <cell r="H71" t="str">
            <v>Màng trong mề gà sao với cát đến khi phồng lên</v>
          </cell>
          <cell r="I71" t="str">
            <v>≤ 5kg</v>
          </cell>
          <cell r="J71" t="str">
            <v>Nhóm 1</v>
          </cell>
          <cell r="L71" t="str">
            <v>Công ty CP Dược Sơn Lâm</v>
          </cell>
          <cell r="M71" t="str">
            <v>Kg</v>
          </cell>
          <cell r="N71">
            <v>175000</v>
          </cell>
          <cell r="O71">
            <v>95550</v>
          </cell>
          <cell r="P71">
            <v>18</v>
          </cell>
          <cell r="Q71">
            <v>1719900</v>
          </cell>
          <cell r="R71" t="str">
            <v>Công ty Cổ phần Dược Sơn Lâm</v>
          </cell>
        </row>
        <row r="72">
          <cell r="C72" t="str">
            <v>E46</v>
          </cell>
          <cell r="D72" t="str">
            <v>Kha tử</v>
          </cell>
          <cell r="E72" t="str">
            <v>Fructus Terminaliae chebulae</v>
          </cell>
          <cell r="F72" t="str">
            <v>B</v>
          </cell>
          <cell r="G72" t="str">
            <v>DĐVN IV</v>
          </cell>
          <cell r="H72" t="str">
            <v>Quả thái phiến phơi khô</v>
          </cell>
          <cell r="I72" t="str">
            <v>≤ 5kg</v>
          </cell>
          <cell r="J72" t="str">
            <v>Nhóm 1</v>
          </cell>
          <cell r="K72" t="str">
            <v>GPNK số 261/YDCT-QLD và 335/YDCT-QLD; 345/YDCT-QLD</v>
          </cell>
          <cell r="L72" t="str">
            <v>Công ty CP Dược Sơn Lâm</v>
          </cell>
          <cell r="M72" t="str">
            <v>Kg</v>
          </cell>
          <cell r="N72">
            <v>195000</v>
          </cell>
          <cell r="O72">
            <v>99750</v>
          </cell>
          <cell r="P72">
            <v>186</v>
          </cell>
          <cell r="Q72">
            <v>18553500</v>
          </cell>
          <cell r="R72" t="str">
            <v>Công ty Cổ phần Dược Sơn Lâm</v>
          </cell>
        </row>
        <row r="73">
          <cell r="C73" t="str">
            <v>E53</v>
          </cell>
          <cell r="D73" t="str">
            <v>Mộc hương</v>
          </cell>
          <cell r="E73" t="str">
            <v>Radix Saussureae lappae</v>
          </cell>
          <cell r="F73" t="str">
            <v>B</v>
          </cell>
          <cell r="G73" t="str">
            <v>DĐVN IV</v>
          </cell>
          <cell r="H73" t="str">
            <v>Rễ  thái phiến phơi khô dày 1,5-2mm</v>
          </cell>
          <cell r="I73" t="str">
            <v>≤ 5kg</v>
          </cell>
          <cell r="J73" t="str">
            <v>Nhóm 1</v>
          </cell>
          <cell r="K73" t="str">
            <v>GPNK số 261/YDCT-QLD và 335/YDCT-QLD; 345/YDCT-QLD</v>
          </cell>
          <cell r="L73" t="str">
            <v>Công ty CP Dược Sơn Lâm</v>
          </cell>
          <cell r="M73" t="str">
            <v>Kg</v>
          </cell>
          <cell r="N73">
            <v>230000</v>
          </cell>
          <cell r="O73">
            <v>220500</v>
          </cell>
          <cell r="P73">
            <v>164</v>
          </cell>
          <cell r="Q73">
            <v>36162000</v>
          </cell>
          <cell r="R73" t="str">
            <v>Công ty Cổ phần Dược Sơn Lâm</v>
          </cell>
        </row>
        <row r="74">
          <cell r="C74" t="str">
            <v>E70</v>
          </cell>
          <cell r="D74" t="str">
            <v>Thạch hộc</v>
          </cell>
          <cell r="E74" t="str">
            <v>Herba Dendrobii</v>
          </cell>
          <cell r="F74" t="str">
            <v>B</v>
          </cell>
          <cell r="G74" t="str">
            <v>DĐVN IV</v>
          </cell>
          <cell r="H74" t="str">
            <v>Thân phơi khô thái phiến dài 2-3 cm</v>
          </cell>
          <cell r="I74" t="str">
            <v>≤ 5kg</v>
          </cell>
          <cell r="J74" t="str">
            <v>Nhóm 1</v>
          </cell>
          <cell r="K74" t="str">
            <v>GPNK số 261/YDCT-QLD và 335/YDCT-QLD; 345/YDCT-QLD</v>
          </cell>
          <cell r="L74" t="str">
            <v>Công ty CP Dược Sơn Lâm</v>
          </cell>
          <cell r="M74" t="str">
            <v>Kg</v>
          </cell>
          <cell r="N74">
            <v>389000</v>
          </cell>
          <cell r="O74">
            <v>329700</v>
          </cell>
          <cell r="P74">
            <v>71.5</v>
          </cell>
          <cell r="Q74">
            <v>23573550</v>
          </cell>
          <cell r="R74" t="str">
            <v>Công ty Cổ phần Dược Sơn Lâm</v>
          </cell>
        </row>
        <row r="75">
          <cell r="C75" t="str">
            <v>E72</v>
          </cell>
          <cell r="D75" t="str">
            <v>Thăng ma </v>
          </cell>
          <cell r="E75" t="str">
            <v>Rhizoma Cimicifugae </v>
          </cell>
          <cell r="F75" t="str">
            <v>B</v>
          </cell>
          <cell r="G75" t="str">
            <v>DĐVN IV</v>
          </cell>
          <cell r="H75" t="str">
            <v>Thân rễ  thái phiến dày 1,5-2mm phơi khô</v>
          </cell>
          <cell r="I75" t="str">
            <v>≤ 5kg</v>
          </cell>
          <cell r="J75" t="str">
            <v>Nhóm 1</v>
          </cell>
          <cell r="K75" t="str">
            <v>GPNK số 261/YDCT-QLD và 335/YDCT-QLD; 345/YDCT-QLD</v>
          </cell>
          <cell r="L75" t="str">
            <v>Công ty CP Dược Sơn Lâm</v>
          </cell>
          <cell r="M75" t="str">
            <v>Kg</v>
          </cell>
          <cell r="N75">
            <v>504000</v>
          </cell>
          <cell r="O75">
            <v>459900</v>
          </cell>
          <cell r="P75">
            <v>168</v>
          </cell>
          <cell r="Q75">
            <v>77263200</v>
          </cell>
          <cell r="R75" t="str">
            <v>Công ty Cổ phần Dược Sơn Lâm</v>
          </cell>
        </row>
        <row r="76">
          <cell r="C76" t="str">
            <v>E74</v>
          </cell>
          <cell r="D76" t="str">
            <v>Thiên hoa phấn</v>
          </cell>
          <cell r="E76" t="str">
            <v>Radix Trichosanthis</v>
          </cell>
          <cell r="F76" t="str">
            <v>B</v>
          </cell>
          <cell r="G76" t="str">
            <v>TCCS</v>
          </cell>
          <cell r="H76" t="str">
            <v>Rễ thái phiến phơi khô</v>
          </cell>
          <cell r="I76" t="str">
            <v>≤ 5kg</v>
          </cell>
          <cell r="J76" t="str">
            <v>Nhóm 1</v>
          </cell>
          <cell r="K76" t="str">
            <v>GPNK số 261/YDCT-QLD và 335/YDCT-QLD; 345/YDCT-QLD</v>
          </cell>
          <cell r="L76" t="str">
            <v>Công ty CP Dược Sơn Lâm</v>
          </cell>
          <cell r="M76" t="str">
            <v>Kg</v>
          </cell>
          <cell r="N76">
            <v>210000</v>
          </cell>
          <cell r="O76">
            <v>164850</v>
          </cell>
          <cell r="P76">
            <v>89</v>
          </cell>
          <cell r="Q76">
            <v>14671650</v>
          </cell>
          <cell r="R76" t="str">
            <v>Công ty Cổ phần Dược Sơn Lâm</v>
          </cell>
        </row>
        <row r="77">
          <cell r="C77" t="str">
            <v>E75</v>
          </cell>
          <cell r="D77" t="str">
            <v>Thiên ma</v>
          </cell>
          <cell r="E77" t="str">
            <v>Rhizoma Gastrodiae elatae</v>
          </cell>
          <cell r="F77" t="str">
            <v>B</v>
          </cell>
          <cell r="G77" t="str">
            <v>DĐVN IV</v>
          </cell>
          <cell r="H77" t="str">
            <v>Thân rễ phơi khô, thái phiến dày 1-2 mm</v>
          </cell>
          <cell r="I77" t="str">
            <v>≤ 5kg</v>
          </cell>
          <cell r="J77" t="str">
            <v>Nhóm 1</v>
          </cell>
          <cell r="K77" t="str">
            <v>GPNK số 261/YDCT-QLD và 335/YDCT-QLD; 345/YDCT-QLD</v>
          </cell>
          <cell r="L77" t="str">
            <v>Công ty CP Dược Sơn Lâm</v>
          </cell>
          <cell r="M77" t="str">
            <v>Kg</v>
          </cell>
          <cell r="N77">
            <v>1523000</v>
          </cell>
          <cell r="O77">
            <v>1399650</v>
          </cell>
          <cell r="P77">
            <v>277</v>
          </cell>
          <cell r="Q77">
            <v>387703050</v>
          </cell>
          <cell r="R77" t="str">
            <v>Công ty Cổ phần Dược Sơn Lâm</v>
          </cell>
        </row>
        <row r="78">
          <cell r="D78">
            <v>9</v>
          </cell>
          <cell r="E78" t="str">
            <v>mặt hàng</v>
          </cell>
          <cell r="Q78">
            <v>614130300</v>
          </cell>
        </row>
        <row r="79">
          <cell r="C79" t="str">
            <v>E12</v>
          </cell>
          <cell r="D79" t="str">
            <v>Can khương</v>
          </cell>
          <cell r="E79" t="str">
            <v>Rhizoma Zingiberis</v>
          </cell>
          <cell r="F79" t="str">
            <v>N</v>
          </cell>
          <cell r="G79" t="str">
            <v>DĐVN IV</v>
          </cell>
          <cell r="H79" t="str">
            <v>Thân rễ thái phiến khô (Phiến dày 1-2mm)</v>
          </cell>
          <cell r="I79" t="str">
            <v>≤ 5kg</v>
          </cell>
          <cell r="J79" t="str">
            <v>Nhóm 1</v>
          </cell>
          <cell r="L79" t="str">
            <v>Công ty CP Dược phẩm Bắc Ninh</v>
          </cell>
          <cell r="M79" t="str">
            <v>Kg</v>
          </cell>
          <cell r="N79">
            <v>171000</v>
          </cell>
          <cell r="O79">
            <v>130000</v>
          </cell>
          <cell r="P79">
            <v>191.5</v>
          </cell>
          <cell r="Q79">
            <v>24895000</v>
          </cell>
          <cell r="R79" t="str">
            <v>Công ty CP Dược phẩm Bắc Ninh</v>
          </cell>
        </row>
        <row r="80">
          <cell r="C80" t="str">
            <v>E17</v>
          </cell>
          <cell r="D80" t="str">
            <v>Chi tử</v>
          </cell>
          <cell r="E80" t="str">
            <v>Fructus Gardeniae</v>
          </cell>
          <cell r="F80" t="str">
            <v>N</v>
          </cell>
          <cell r="G80" t="str">
            <v>DĐVN IV</v>
          </cell>
          <cell r="H80" t="str">
            <v>Hạt phơi khô</v>
          </cell>
          <cell r="I80" t="str">
            <v>≤ 5kg</v>
          </cell>
          <cell r="J80" t="str">
            <v>Nhóm 1</v>
          </cell>
          <cell r="L80" t="str">
            <v>Công ty CP Dược phẩm Bắc Ninh</v>
          </cell>
          <cell r="M80" t="str">
            <v>Kg</v>
          </cell>
          <cell r="N80">
            <v>235000</v>
          </cell>
          <cell r="O80">
            <v>150000</v>
          </cell>
          <cell r="P80">
            <v>169</v>
          </cell>
          <cell r="Q80">
            <v>25350000</v>
          </cell>
          <cell r="R80" t="str">
            <v>Công ty CP Dược phẩm Bắc Ninh</v>
          </cell>
        </row>
        <row r="81">
          <cell r="C81" t="str">
            <v>E26</v>
          </cell>
          <cell r="D81" t="str">
            <v>Địa liền</v>
          </cell>
          <cell r="E81" t="str">
            <v>Rhizoma Kaempferiae galangae</v>
          </cell>
          <cell r="F81" t="str">
            <v>N</v>
          </cell>
          <cell r="G81" t="str">
            <v>DĐVN IV</v>
          </cell>
          <cell r="H81" t="str">
            <v>Thân rễ  thái phiến phơi khô</v>
          </cell>
          <cell r="I81" t="str">
            <v>≤ 5kg</v>
          </cell>
          <cell r="J81" t="str">
            <v>Nhóm 1</v>
          </cell>
          <cell r="L81" t="str">
            <v>Công ty CP Dược phẩm Bắc Ninh</v>
          </cell>
          <cell r="M81" t="str">
            <v>Kg</v>
          </cell>
          <cell r="N81">
            <v>236250</v>
          </cell>
          <cell r="O81">
            <v>167000</v>
          </cell>
          <cell r="P81">
            <v>143</v>
          </cell>
          <cell r="Q81">
            <v>23881000</v>
          </cell>
          <cell r="R81" t="str">
            <v>Công ty CP Dược phẩm Bắc Ninh</v>
          </cell>
        </row>
        <row r="82">
          <cell r="C82" t="str">
            <v>E55</v>
          </cell>
          <cell r="D82" t="str">
            <v>Nga truật</v>
          </cell>
          <cell r="E82" t="str">
            <v>Rhizoma Curcumae zedoariae</v>
          </cell>
          <cell r="F82" t="str">
            <v>N</v>
          </cell>
          <cell r="G82" t="str">
            <v>DĐVN IV</v>
          </cell>
          <cell r="H82" t="str">
            <v>Thân rễ thái phiến khô  dày  khoảng 2mm</v>
          </cell>
          <cell r="I82" t="str">
            <v>≤ 5kg</v>
          </cell>
          <cell r="J82" t="str">
            <v>Nhóm 1</v>
          </cell>
          <cell r="L82" t="str">
            <v>Công ty CP Dược phẩm Bắc Ninh</v>
          </cell>
          <cell r="M82" t="str">
            <v>Kg</v>
          </cell>
          <cell r="N82">
            <v>130000</v>
          </cell>
          <cell r="O82">
            <v>110000</v>
          </cell>
          <cell r="P82">
            <v>91.5</v>
          </cell>
          <cell r="Q82">
            <v>10065000</v>
          </cell>
          <cell r="R82" t="str">
            <v>Công ty CP Dược phẩm Bắc Ninh</v>
          </cell>
        </row>
        <row r="83">
          <cell r="C83" t="str">
            <v>E56</v>
          </cell>
          <cell r="D83" t="str">
            <v>Ngọc trúc</v>
          </cell>
          <cell r="E83" t="str">
            <v>Rhizoma Polygonati odorati</v>
          </cell>
          <cell r="F83" t="str">
            <v>B</v>
          </cell>
          <cell r="G83" t="str">
            <v>DĐVN IV</v>
          </cell>
          <cell r="H83" t="str">
            <v>Thân rễ thái phiến  lát mỏng dài 3- 5cm</v>
          </cell>
          <cell r="I83" t="str">
            <v>≤ 5kg</v>
          </cell>
          <cell r="J83" t="str">
            <v>Nhóm 1</v>
          </cell>
          <cell r="K83" t="str">
            <v>209/YDCT-QLD</v>
          </cell>
          <cell r="L83" t="str">
            <v>Công ty CP Dược phẩm Bắc Ninh</v>
          </cell>
          <cell r="M83" t="str">
            <v>Kg</v>
          </cell>
          <cell r="N83">
            <v>540000</v>
          </cell>
          <cell r="O83">
            <v>450000</v>
          </cell>
          <cell r="P83">
            <v>61.5</v>
          </cell>
          <cell r="Q83">
            <v>27675000</v>
          </cell>
          <cell r="R83" t="str">
            <v>Công ty CP Dược phẩm Bắc Ninh</v>
          </cell>
        </row>
        <row r="84">
          <cell r="C84" t="str">
            <v>E73</v>
          </cell>
          <cell r="D84" t="str">
            <v>Thảo Quyết Minh</v>
          </cell>
          <cell r="E84" t="str">
            <v>Semen Cassiae torae</v>
          </cell>
          <cell r="F84" t="str">
            <v>N</v>
          </cell>
          <cell r="G84" t="str">
            <v>DĐVN IV</v>
          </cell>
          <cell r="H84" t="str">
            <v>Hạt sao đến mặt ngoài có đen, trong màu nâu</v>
          </cell>
          <cell r="I84" t="str">
            <v>≤ 5kg</v>
          </cell>
          <cell r="J84" t="str">
            <v>Nhóm 1</v>
          </cell>
          <cell r="L84" t="str">
            <v>Công ty CP Dược phẩm Bắc Ninh</v>
          </cell>
          <cell r="M84" t="str">
            <v>Kg</v>
          </cell>
          <cell r="N84">
            <v>110000</v>
          </cell>
          <cell r="O84">
            <v>45000</v>
          </cell>
          <cell r="P84">
            <v>135.5</v>
          </cell>
          <cell r="Q84">
            <v>6097500</v>
          </cell>
          <cell r="R84" t="str">
            <v>Công ty CP Dược phẩm Bắc Ninh</v>
          </cell>
        </row>
        <row r="85">
          <cell r="C85" t="str">
            <v>E85</v>
          </cell>
          <cell r="D85" t="str">
            <v>Tục đoạn</v>
          </cell>
          <cell r="E85" t="str">
            <v>Radix Dipsaci</v>
          </cell>
          <cell r="F85" t="str">
            <v>N</v>
          </cell>
          <cell r="G85" t="str">
            <v>DĐVN IV</v>
          </cell>
          <cell r="H85" t="str">
            <v>Rễ phơi khô, thái phiến đoạn dài 2-3cm</v>
          </cell>
          <cell r="I85" t="str">
            <v>≤ 5kg</v>
          </cell>
          <cell r="J85" t="str">
            <v>Nhóm 1</v>
          </cell>
          <cell r="L85" t="str">
            <v>Công ty CP Dược phẩm Bắc Ninh</v>
          </cell>
          <cell r="M85" t="str">
            <v>Kg</v>
          </cell>
          <cell r="N85">
            <v>450000</v>
          </cell>
          <cell r="O85">
            <v>250000</v>
          </cell>
          <cell r="P85">
            <v>792</v>
          </cell>
          <cell r="Q85">
            <v>198000000</v>
          </cell>
          <cell r="R85" t="str">
            <v>Công ty CP Dược phẩm Bắc Ninh</v>
          </cell>
        </row>
        <row r="86">
          <cell r="C86" t="str">
            <v>E86</v>
          </cell>
          <cell r="D86" t="str">
            <v>Tỳ giải</v>
          </cell>
          <cell r="E86" t="str">
            <v>Rhizoma Dioscoreae</v>
          </cell>
          <cell r="F86" t="str">
            <v>N</v>
          </cell>
          <cell r="G86" t="str">
            <v>DĐVN IV</v>
          </cell>
          <cell r="H86" t="str">
            <v>Thân rễ phơi sấy khô thái phiến dày 1-2mm</v>
          </cell>
          <cell r="I86" t="str">
            <v>≤ 5kg</v>
          </cell>
          <cell r="J86" t="str">
            <v>Nhóm 1</v>
          </cell>
          <cell r="L86" t="str">
            <v>Công ty CP Dược phẩm Bắc Ninh</v>
          </cell>
          <cell r="M86" t="str">
            <v>Kg</v>
          </cell>
          <cell r="N86">
            <v>210000</v>
          </cell>
          <cell r="O86">
            <v>120000</v>
          </cell>
          <cell r="P86">
            <v>196</v>
          </cell>
          <cell r="Q86">
            <v>23520000</v>
          </cell>
          <cell r="R86" t="str">
            <v>Công ty CP Dược phẩm Bắc Ninh</v>
          </cell>
        </row>
        <row r="87">
          <cell r="D87">
            <v>8</v>
          </cell>
          <cell r="E87" t="str">
            <v>mặt hàng</v>
          </cell>
          <cell r="Q87">
            <v>339483500</v>
          </cell>
        </row>
        <row r="88">
          <cell r="C88" t="str">
            <v>E03</v>
          </cell>
          <cell r="D88" t="str">
            <v>Bạch biển đậu</v>
          </cell>
          <cell r="E88" t="str">
            <v>Semen Lablab</v>
          </cell>
          <cell r="F88" t="str">
            <v>N</v>
          </cell>
          <cell r="G88" t="str">
            <v>DĐVN IV</v>
          </cell>
          <cell r="H88" t="str">
            <v>Hạt sao vàng</v>
          </cell>
          <cell r="I88" t="str">
            <v>≤ 5kg</v>
          </cell>
          <cell r="J88" t="str">
            <v>Nhóm 1</v>
          </cell>
          <cell r="L88" t="str">
            <v>Công ty CP Dược phẩm Trường Thọ</v>
          </cell>
          <cell r="M88" t="str">
            <v>Kg</v>
          </cell>
          <cell r="N88">
            <v>143325</v>
          </cell>
          <cell r="O88">
            <v>89250</v>
          </cell>
          <cell r="P88">
            <v>13.5</v>
          </cell>
          <cell r="Q88">
            <v>1204875</v>
          </cell>
          <cell r="R88" t="str">
            <v>Công ty CP Dược phẩm Trường Thọ</v>
          </cell>
        </row>
        <row r="89">
          <cell r="C89" t="str">
            <v>E04</v>
          </cell>
          <cell r="D89" t="str">
            <v>Bách bộ</v>
          </cell>
          <cell r="E89" t="str">
            <v>Radix Stemonae tuberosae</v>
          </cell>
          <cell r="F89" t="str">
            <v>N</v>
          </cell>
          <cell r="G89" t="str">
            <v>DĐVN IV</v>
          </cell>
          <cell r="H89" t="str">
            <v>Rễ  thái phiến khô (dày 1,5-2mm)</v>
          </cell>
          <cell r="I89" t="str">
            <v>≤ 5kg</v>
          </cell>
          <cell r="J89" t="str">
            <v>Nhóm 1</v>
          </cell>
          <cell r="L89" t="str">
            <v>Công ty CP Dược phẩm Trường Thọ</v>
          </cell>
          <cell r="M89" t="str">
            <v>Kg</v>
          </cell>
          <cell r="N89">
            <v>176000</v>
          </cell>
          <cell r="O89">
            <v>134400</v>
          </cell>
          <cell r="P89">
            <v>97</v>
          </cell>
          <cell r="Q89">
            <v>13036800</v>
          </cell>
          <cell r="R89" t="str">
            <v>Công ty CP Dược phẩm Trường Thọ</v>
          </cell>
        </row>
        <row r="90">
          <cell r="C90" t="str">
            <v>E18</v>
          </cell>
          <cell r="D90" t="str">
            <v>Chỉ xác</v>
          </cell>
          <cell r="E90" t="str">
            <v>Fructus Aurantii </v>
          </cell>
          <cell r="F90" t="str">
            <v>N</v>
          </cell>
          <cell r="G90" t="str">
            <v>DĐVN IV</v>
          </cell>
          <cell r="H90" t="str">
            <v>Quả già bỏ ruột thái lát phơi khô</v>
          </cell>
          <cell r="I90" t="str">
            <v>≤ 5kg</v>
          </cell>
          <cell r="J90" t="str">
            <v>Nhóm 1</v>
          </cell>
          <cell r="L90" t="str">
            <v>Công ty CP Dược phẩm Trường Thọ</v>
          </cell>
          <cell r="M90" t="str">
            <v>Kg</v>
          </cell>
          <cell r="N90">
            <v>95000</v>
          </cell>
          <cell r="O90">
            <v>59850</v>
          </cell>
          <cell r="P90">
            <v>160.5</v>
          </cell>
          <cell r="Q90">
            <v>9605925</v>
          </cell>
          <cell r="R90" t="str">
            <v>Công ty CP Dược phẩm Trường Thọ</v>
          </cell>
        </row>
        <row r="91">
          <cell r="C91" t="str">
            <v>E19</v>
          </cell>
          <cell r="D91" t="str">
            <v>Cốt khí củ</v>
          </cell>
          <cell r="E91" t="str">
            <v>Radix Polygoni cuspidati</v>
          </cell>
          <cell r="F91" t="str">
            <v>N</v>
          </cell>
          <cell r="G91" t="str">
            <v>DĐVN IV</v>
          </cell>
          <cell r="H91" t="str">
            <v>Rễ thái phiến dày 1-2mm phơi khô</v>
          </cell>
          <cell r="I91" t="str">
            <v>≤ 5kg</v>
          </cell>
          <cell r="J91" t="str">
            <v>Nhóm 1</v>
          </cell>
          <cell r="L91" t="str">
            <v>Công ty CP Dược phẩm Trường Thọ</v>
          </cell>
          <cell r="M91" t="str">
            <v>Kg</v>
          </cell>
          <cell r="N91">
            <v>135000</v>
          </cell>
          <cell r="O91">
            <v>86100</v>
          </cell>
          <cell r="P91">
            <v>214</v>
          </cell>
          <cell r="Q91">
            <v>18425400</v>
          </cell>
          <cell r="R91" t="str">
            <v>Công ty CP Dược phẩm Trường Thọ</v>
          </cell>
        </row>
        <row r="92">
          <cell r="C92" t="str">
            <v>E32</v>
          </cell>
          <cell r="D92" t="str">
            <v>Hậu phác nam</v>
          </cell>
          <cell r="E92" t="str">
            <v>Cortex Cinnamomi iners</v>
          </cell>
          <cell r="F92" t="str">
            <v>N</v>
          </cell>
          <cell r="G92" t="str">
            <v>DĐVN IV</v>
          </cell>
          <cell r="H92" t="str">
            <v>Vỏ thân thái phiến khô (cắt đoạn ngắn 1-2 cm)</v>
          </cell>
          <cell r="I92" t="str">
            <v>≤ 5kg</v>
          </cell>
          <cell r="J92" t="str">
            <v>Nhóm 1</v>
          </cell>
          <cell r="L92" t="str">
            <v>Công ty CP Dược phẩm Trường Thọ</v>
          </cell>
          <cell r="M92" t="str">
            <v>Kg</v>
          </cell>
          <cell r="N92">
            <v>108000</v>
          </cell>
          <cell r="O92">
            <v>56700</v>
          </cell>
          <cell r="P92">
            <v>164</v>
          </cell>
          <cell r="Q92">
            <v>9298800</v>
          </cell>
          <cell r="R92" t="str">
            <v>Công ty CP Dược phẩm Trường Thọ</v>
          </cell>
        </row>
        <row r="93">
          <cell r="C93" t="str">
            <v>E44</v>
          </cell>
          <cell r="D93" t="str">
            <v>Ké đấu ngựa (Thương nhĩ tử)</v>
          </cell>
          <cell r="E93" t="str">
            <v>Fructus Xanthii strumarii </v>
          </cell>
          <cell r="F93" t="str">
            <v>N</v>
          </cell>
          <cell r="G93" t="str">
            <v>DĐVN IV</v>
          </cell>
          <cell r="H93" t="str">
            <v>Quả sao loại bỏ gai</v>
          </cell>
          <cell r="I93" t="str">
            <v>≤ 5kg</v>
          </cell>
          <cell r="J93" t="str">
            <v>Nhóm 1</v>
          </cell>
          <cell r="K93" t="str">
            <v>VD-24324-16</v>
          </cell>
          <cell r="L93" t="str">
            <v>Công ty CP Dược phẩm Trường Thọ</v>
          </cell>
          <cell r="M93" t="str">
            <v>Kg</v>
          </cell>
          <cell r="N93">
            <v>125000</v>
          </cell>
          <cell r="O93">
            <v>84000</v>
          </cell>
          <cell r="P93">
            <v>74</v>
          </cell>
          <cell r="Q93">
            <v>6216000</v>
          </cell>
          <cell r="R93" t="str">
            <v>Công ty CP Dược phẩm Trường Thọ</v>
          </cell>
        </row>
        <row r="94">
          <cell r="C94" t="str">
            <v>E50</v>
          </cell>
          <cell r="D94" t="str">
            <v>Mạch nha</v>
          </cell>
          <cell r="E94" t="str">
            <v>Fructus Hordei germinatus</v>
          </cell>
          <cell r="F94" t="str">
            <v>N</v>
          </cell>
          <cell r="G94" t="str">
            <v>DĐVN IV</v>
          </cell>
          <cell r="H94" t="str">
            <v>Quả sao vàng</v>
          </cell>
          <cell r="I94" t="str">
            <v>≤ 5kg</v>
          </cell>
          <cell r="J94" t="str">
            <v>Nhóm 1</v>
          </cell>
          <cell r="L94" t="str">
            <v>Công ty CP Dược phẩm Trường Thọ</v>
          </cell>
          <cell r="M94" t="str">
            <v>Kg</v>
          </cell>
          <cell r="N94">
            <v>165000</v>
          </cell>
          <cell r="O94">
            <v>79800</v>
          </cell>
          <cell r="P94">
            <v>95</v>
          </cell>
          <cell r="Q94">
            <v>7581000</v>
          </cell>
          <cell r="R94" t="str">
            <v>Công ty CP Dược phẩm Trường Thọ</v>
          </cell>
        </row>
        <row r="95">
          <cell r="C95" t="str">
            <v>E52</v>
          </cell>
          <cell r="D95" t="str">
            <v>Mẫu lệ</v>
          </cell>
          <cell r="E95" t="str">
            <v>Concha Ostreae</v>
          </cell>
          <cell r="F95" t="str">
            <v>N</v>
          </cell>
          <cell r="G95" t="str">
            <v>DĐVN IV</v>
          </cell>
          <cell r="H95" t="str">
            <v>Vỏ con nung</v>
          </cell>
          <cell r="I95" t="str">
            <v>≤ 5kg</v>
          </cell>
          <cell r="J95" t="str">
            <v>Nhóm 1</v>
          </cell>
          <cell r="L95" t="str">
            <v>Công ty CP Dược phẩm Trường Thọ</v>
          </cell>
          <cell r="M95" t="str">
            <v>Kg</v>
          </cell>
          <cell r="N95">
            <v>150000</v>
          </cell>
          <cell r="O95">
            <v>81900</v>
          </cell>
          <cell r="P95">
            <v>130</v>
          </cell>
          <cell r="Q95">
            <v>10647000</v>
          </cell>
          <cell r="R95" t="str">
            <v>Công ty CP Dược phẩm Trường Thọ</v>
          </cell>
        </row>
        <row r="96">
          <cell r="C96" t="str">
            <v>E60</v>
          </cell>
          <cell r="D96" t="str">
            <v>Ô dược</v>
          </cell>
          <cell r="E96" t="str">
            <v>Radix Linderae</v>
          </cell>
          <cell r="F96" t="str">
            <v>N</v>
          </cell>
          <cell r="G96" t="str">
            <v>DĐVN IV</v>
          </cell>
          <cell r="H96" t="str">
            <v>Rễ thái phiến phơi khô</v>
          </cell>
          <cell r="I96" t="str">
            <v>≤ 5kg</v>
          </cell>
          <cell r="J96" t="str">
            <v>Nhóm 1</v>
          </cell>
          <cell r="L96" t="str">
            <v>Công ty CP Dược phẩm Trường Thọ</v>
          </cell>
          <cell r="M96" t="str">
            <v>Kg</v>
          </cell>
          <cell r="N96">
            <v>165000</v>
          </cell>
          <cell r="O96">
            <v>109200</v>
          </cell>
          <cell r="P96">
            <v>90</v>
          </cell>
          <cell r="Q96">
            <v>9828000</v>
          </cell>
          <cell r="R96" t="str">
            <v>Công ty CP Dược phẩm Trường Thọ</v>
          </cell>
        </row>
        <row r="97">
          <cell r="C97" t="str">
            <v>E81</v>
          </cell>
          <cell r="D97" t="str">
            <v>Tô mộc</v>
          </cell>
          <cell r="E97" t="str">
            <v>Lignum sappan</v>
          </cell>
          <cell r="F97" t="str">
            <v>N</v>
          </cell>
          <cell r="G97" t="str">
            <v>DĐVN IV</v>
          </cell>
          <cell r="H97" t="str">
            <v>Thân cây phơi khô thái phiến</v>
          </cell>
          <cell r="I97" t="str">
            <v>≤ 5kg</v>
          </cell>
          <cell r="J97" t="str">
            <v>Nhóm 1</v>
          </cell>
          <cell r="L97" t="str">
            <v>Công ty CP Dược phẩm Trường Thọ</v>
          </cell>
          <cell r="M97" t="str">
            <v>Kg</v>
          </cell>
          <cell r="N97">
            <v>172000</v>
          </cell>
          <cell r="O97">
            <v>79800</v>
          </cell>
          <cell r="P97">
            <v>164</v>
          </cell>
          <cell r="Q97">
            <v>13087200</v>
          </cell>
          <cell r="R97" t="str">
            <v>Công ty CP Dược phẩm Trường Thọ</v>
          </cell>
        </row>
        <row r="98">
          <cell r="D98">
            <v>10</v>
          </cell>
          <cell r="E98" t="str">
            <v>mặt hàng</v>
          </cell>
          <cell r="Q98">
            <v>98931000</v>
          </cell>
        </row>
        <row r="99">
          <cell r="C99" t="str">
            <v>E13</v>
          </cell>
          <cell r="D99" t="str">
            <v>Cảo bản</v>
          </cell>
          <cell r="E99" t="str">
            <v>Rhizoma et Radix Ligustici sinensis</v>
          </cell>
          <cell r="F99" t="str">
            <v>B</v>
          </cell>
          <cell r="G99" t="str">
            <v>TCCS</v>
          </cell>
          <cell r="H99" t="str">
            <v>Thân rễ và rễ thái phiến phơi khô dày 2-3mm </v>
          </cell>
          <cell r="I99" t="str">
            <v>≤ 5 kg</v>
          </cell>
          <cell r="J99" t="str">
            <v>Nhóm 1</v>
          </cell>
          <cell r="K99" t="str">
            <v>210/YDCT-QLD</v>
          </cell>
          <cell r="L99" t="str">
            <v>Công ty CP Dược
Trung ương Mediplantex</v>
          </cell>
          <cell r="M99" t="str">
            <v>Kg</v>
          </cell>
          <cell r="N99">
            <v>620000</v>
          </cell>
          <cell r="O99">
            <v>619500</v>
          </cell>
          <cell r="P99">
            <v>1</v>
          </cell>
          <cell r="Q99">
            <v>619500</v>
          </cell>
          <cell r="R99" t="str">
            <v>Công ty CP Dược Trung ương Mediplantex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H96"/>
  <sheetViews>
    <sheetView tabSelected="1" zoomScale="110" zoomScaleNormal="110" zoomScalePageLayoutView="0" workbookViewId="0" topLeftCell="A1">
      <pane xSplit="11" ySplit="4" topLeftCell="L5" activePane="bottomRight" state="frozen"/>
      <selection pane="topLeft" activeCell="A1" sqref="A1"/>
      <selection pane="topRight" activeCell="J1" sqref="J1"/>
      <selection pane="bottomLeft" activeCell="A4" sqref="A4"/>
      <selection pane="bottomRight" activeCell="L9" sqref="L9"/>
    </sheetView>
  </sheetViews>
  <sheetFormatPr defaultColWidth="9.00390625" defaultRowHeight="15.75"/>
  <cols>
    <col min="1" max="1" width="3.25390625" style="17" customWidth="1"/>
    <col min="2" max="2" width="3.875" style="17" customWidth="1"/>
    <col min="3" max="3" width="6.75390625" style="17" customWidth="1"/>
    <col min="4" max="4" width="8.375" style="17" customWidth="1"/>
    <col min="5" max="5" width="5.00390625" style="17" customWidth="1"/>
    <col min="6" max="6" width="6.75390625" style="17" customWidth="1"/>
    <col min="7" max="7" width="13.875" style="17" customWidth="1"/>
    <col min="8" max="8" width="5.125" style="17" customWidth="1"/>
    <col min="9" max="9" width="0" style="17" hidden="1" customWidth="1"/>
    <col min="10" max="10" width="3.875" style="17" customWidth="1"/>
    <col min="11" max="11" width="9.50390625" style="17" customWidth="1"/>
    <col min="12" max="28" width="5.50390625" style="17" customWidth="1"/>
    <col min="29" max="31" width="7.00390625" style="17" hidden="1" customWidth="1"/>
    <col min="32" max="32" width="8.00390625" style="164" customWidth="1"/>
    <col min="33" max="33" width="10.625" style="17" customWidth="1"/>
    <col min="34" max="34" width="13.875" style="143" customWidth="1"/>
    <col min="35" max="16384" width="9.00390625" style="143" customWidth="1"/>
  </cols>
  <sheetData>
    <row r="1" spans="1:34" s="184" customFormat="1" ht="15.75">
      <c r="A1" s="216" t="s">
        <v>6745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184" customFormat="1" ht="15.75">
      <c r="A2" s="217" t="s">
        <v>6731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1:34" ht="15.75" customHeight="1">
      <c r="A3" s="218" t="s">
        <v>5677</v>
      </c>
      <c r="B3" s="219"/>
      <c r="C3" s="219"/>
      <c r="D3" s="219"/>
      <c r="E3" s="219"/>
      <c r="F3" s="219"/>
      <c r="G3" s="219"/>
      <c r="H3" s="219"/>
      <c r="I3" s="219"/>
      <c r="J3" s="219"/>
      <c r="K3" s="220"/>
      <c r="L3" s="221" t="s">
        <v>5678</v>
      </c>
      <c r="M3" s="222"/>
      <c r="N3" s="222"/>
      <c r="O3" s="222"/>
      <c r="P3" s="222"/>
      <c r="Q3" s="222"/>
      <c r="R3" s="222"/>
      <c r="S3" s="222"/>
      <c r="T3" s="222"/>
      <c r="U3" s="222"/>
      <c r="V3" s="222"/>
      <c r="W3" s="222"/>
      <c r="X3" s="222"/>
      <c r="Y3" s="222"/>
      <c r="Z3" s="222"/>
      <c r="AA3" s="222"/>
      <c r="AB3" s="222"/>
      <c r="AC3" s="13"/>
      <c r="AD3" s="13"/>
      <c r="AE3" s="14"/>
      <c r="AF3" s="214" t="s">
        <v>355</v>
      </c>
      <c r="AG3" s="212" t="s">
        <v>16</v>
      </c>
      <c r="AH3" s="212" t="s">
        <v>5679</v>
      </c>
    </row>
    <row r="4" spans="1:34" s="24" customFormat="1" ht="38.25" customHeight="1">
      <c r="A4" s="16" t="s">
        <v>9</v>
      </c>
      <c r="B4" s="18" t="s">
        <v>2350</v>
      </c>
      <c r="C4" s="16" t="s">
        <v>20</v>
      </c>
      <c r="D4" s="149" t="s">
        <v>11</v>
      </c>
      <c r="E4" s="150" t="s">
        <v>1110</v>
      </c>
      <c r="F4" s="149" t="s">
        <v>12</v>
      </c>
      <c r="G4" s="16" t="s">
        <v>21</v>
      </c>
      <c r="H4" s="149" t="s">
        <v>14</v>
      </c>
      <c r="I4" s="149" t="s">
        <v>15</v>
      </c>
      <c r="J4" s="16" t="s">
        <v>227</v>
      </c>
      <c r="K4" s="16" t="s">
        <v>6744</v>
      </c>
      <c r="L4" s="22" t="s">
        <v>335</v>
      </c>
      <c r="M4" s="23" t="s">
        <v>336</v>
      </c>
      <c r="N4" s="23" t="s">
        <v>337</v>
      </c>
      <c r="O4" s="23" t="s">
        <v>338</v>
      </c>
      <c r="P4" s="23" t="s">
        <v>339</v>
      </c>
      <c r="Q4" s="23" t="s">
        <v>340</v>
      </c>
      <c r="R4" s="23" t="s">
        <v>341</v>
      </c>
      <c r="S4" s="23" t="s">
        <v>342</v>
      </c>
      <c r="T4" s="23" t="s">
        <v>343</v>
      </c>
      <c r="U4" s="23" t="s">
        <v>344</v>
      </c>
      <c r="V4" s="23" t="s">
        <v>345</v>
      </c>
      <c r="W4" s="23" t="s">
        <v>346</v>
      </c>
      <c r="X4" s="23" t="s">
        <v>347</v>
      </c>
      <c r="Y4" s="23" t="s">
        <v>348</v>
      </c>
      <c r="Z4" s="23" t="s">
        <v>349</v>
      </c>
      <c r="AA4" s="23" t="s">
        <v>350</v>
      </c>
      <c r="AB4" s="23" t="s">
        <v>351</v>
      </c>
      <c r="AC4" s="23" t="s">
        <v>352</v>
      </c>
      <c r="AD4" s="23" t="s">
        <v>354</v>
      </c>
      <c r="AE4" s="23" t="s">
        <v>353</v>
      </c>
      <c r="AF4" s="215"/>
      <c r="AG4" s="213"/>
      <c r="AH4" s="213"/>
    </row>
    <row r="5" spans="1:34" ht="24">
      <c r="A5" s="189">
        <v>1</v>
      </c>
      <c r="B5" s="189" t="s">
        <v>2766</v>
      </c>
      <c r="C5" s="190" t="s">
        <v>22</v>
      </c>
      <c r="D5" s="190" t="s">
        <v>23</v>
      </c>
      <c r="E5" s="191" t="s">
        <v>24</v>
      </c>
      <c r="F5" s="191" t="s">
        <v>25</v>
      </c>
      <c r="G5" s="155" t="s">
        <v>1401</v>
      </c>
      <c r="H5" s="156" t="s">
        <v>17</v>
      </c>
      <c r="I5" s="156" t="s">
        <v>223</v>
      </c>
      <c r="J5" s="191" t="s">
        <v>19</v>
      </c>
      <c r="K5" s="192">
        <f>VLOOKUP(B5,'[1]Trúng thầu-Gói 5'!$C$4:$R$99,13,0)</f>
        <v>700350</v>
      </c>
      <c r="L5" s="157">
        <v>9</v>
      </c>
      <c r="M5" s="157">
        <v>0</v>
      </c>
      <c r="N5" s="157">
        <v>0</v>
      </c>
      <c r="O5" s="157">
        <v>0</v>
      </c>
      <c r="P5" s="157">
        <v>0</v>
      </c>
      <c r="Q5" s="157">
        <v>0</v>
      </c>
      <c r="R5" s="157">
        <v>0</v>
      </c>
      <c r="S5" s="157">
        <v>0</v>
      </c>
      <c r="T5" s="157">
        <v>30</v>
      </c>
      <c r="U5" s="157">
        <v>0</v>
      </c>
      <c r="V5" s="157">
        <v>0</v>
      </c>
      <c r="W5" s="157">
        <v>3</v>
      </c>
      <c r="X5" s="157">
        <v>0</v>
      </c>
      <c r="Y5" s="157">
        <v>15</v>
      </c>
      <c r="Z5" s="157">
        <v>0</v>
      </c>
      <c r="AA5" s="157">
        <v>0</v>
      </c>
      <c r="AB5" s="157">
        <v>0</v>
      </c>
      <c r="AC5" s="157"/>
      <c r="AD5" s="157"/>
      <c r="AE5" s="157"/>
      <c r="AF5" s="157">
        <f aca="true" t="shared" si="0" ref="AF5:AF36">SUM(L5:AE5)</f>
        <v>57</v>
      </c>
      <c r="AG5" s="34">
        <f aca="true" t="shared" si="1" ref="AG5:AG36">K5*AF5</f>
        <v>39919950</v>
      </c>
      <c r="AH5" s="192" t="str">
        <f>VLOOKUP(B5,'[1]Trúng thầu-Gói 5'!$C$4:$R$99,16,0)</f>
        <v>Công ty Cổ phần Dược Sơn Lâm</v>
      </c>
    </row>
    <row r="6" spans="1:34" ht="36">
      <c r="A6" s="193">
        <v>2</v>
      </c>
      <c r="B6" s="189" t="s">
        <v>2767</v>
      </c>
      <c r="C6" s="194" t="s">
        <v>27</v>
      </c>
      <c r="D6" s="194" t="s">
        <v>28</v>
      </c>
      <c r="E6" s="195" t="s">
        <v>29</v>
      </c>
      <c r="F6" s="195" t="s">
        <v>18</v>
      </c>
      <c r="G6" s="155" t="s">
        <v>1402</v>
      </c>
      <c r="H6" s="156" t="s">
        <v>17</v>
      </c>
      <c r="I6" s="156" t="s">
        <v>223</v>
      </c>
      <c r="J6" s="195" t="s">
        <v>19</v>
      </c>
      <c r="K6" s="192">
        <f>VLOOKUP(B6,'[1]Trúng thầu-Gói 5'!$C$4:$R$99,13,0)</f>
        <v>477750</v>
      </c>
      <c r="L6" s="157">
        <v>10</v>
      </c>
      <c r="M6" s="157">
        <v>0</v>
      </c>
      <c r="N6" s="157">
        <v>4</v>
      </c>
      <c r="O6" s="157">
        <v>15</v>
      </c>
      <c r="P6" s="157">
        <v>0</v>
      </c>
      <c r="Q6" s="157">
        <v>7.5</v>
      </c>
      <c r="R6" s="157">
        <v>10</v>
      </c>
      <c r="S6" s="157">
        <v>0</v>
      </c>
      <c r="T6" s="157">
        <v>0</v>
      </c>
      <c r="U6" s="157">
        <v>4</v>
      </c>
      <c r="V6" s="157">
        <v>6</v>
      </c>
      <c r="W6" s="157">
        <v>3</v>
      </c>
      <c r="X6" s="157">
        <v>7.5</v>
      </c>
      <c r="Y6" s="157">
        <v>10</v>
      </c>
      <c r="Z6" s="157">
        <v>18</v>
      </c>
      <c r="AA6" s="157">
        <v>12</v>
      </c>
      <c r="AB6" s="157">
        <v>0</v>
      </c>
      <c r="AC6" s="157"/>
      <c r="AD6" s="157"/>
      <c r="AE6" s="157"/>
      <c r="AF6" s="157">
        <f t="shared" si="0"/>
        <v>107</v>
      </c>
      <c r="AG6" s="34">
        <f t="shared" si="1"/>
        <v>51119250</v>
      </c>
      <c r="AH6" s="192" t="str">
        <f>VLOOKUP(B6,'[1]Trúng thầu-Gói 5'!$C$4:$R$99,16,0)</f>
        <v>Công ty Cổ phần Dược liệu Việt Nam</v>
      </c>
    </row>
    <row r="7" spans="1:34" ht="24">
      <c r="A7" s="189">
        <v>3</v>
      </c>
      <c r="B7" s="189" t="s">
        <v>2768</v>
      </c>
      <c r="C7" s="194" t="s">
        <v>36</v>
      </c>
      <c r="D7" s="194" t="s">
        <v>37</v>
      </c>
      <c r="E7" s="195" t="s">
        <v>29</v>
      </c>
      <c r="F7" s="195" t="s">
        <v>18</v>
      </c>
      <c r="G7" s="155" t="s">
        <v>1403</v>
      </c>
      <c r="H7" s="156" t="s">
        <v>17</v>
      </c>
      <c r="I7" s="156" t="s">
        <v>223</v>
      </c>
      <c r="J7" s="195" t="s">
        <v>19</v>
      </c>
      <c r="K7" s="192">
        <f>VLOOKUP(B7,'[1]Trúng thầu-Gói 5'!$C$4:$R$99,13,0)</f>
        <v>89250</v>
      </c>
      <c r="L7" s="157">
        <v>1</v>
      </c>
      <c r="M7" s="157">
        <v>0</v>
      </c>
      <c r="N7" s="157">
        <v>0</v>
      </c>
      <c r="O7" s="157">
        <v>0</v>
      </c>
      <c r="P7" s="157">
        <v>0</v>
      </c>
      <c r="Q7" s="157">
        <v>0</v>
      </c>
      <c r="R7" s="157">
        <v>5</v>
      </c>
      <c r="S7" s="157">
        <v>0</v>
      </c>
      <c r="T7" s="157">
        <v>0</v>
      </c>
      <c r="U7" s="157">
        <v>0</v>
      </c>
      <c r="V7" s="157">
        <v>0.5</v>
      </c>
      <c r="W7" s="157">
        <v>3</v>
      </c>
      <c r="X7" s="157">
        <v>0</v>
      </c>
      <c r="Y7" s="157">
        <v>0</v>
      </c>
      <c r="Z7" s="157">
        <v>4</v>
      </c>
      <c r="AA7" s="157">
        <v>0</v>
      </c>
      <c r="AB7" s="157">
        <v>0</v>
      </c>
      <c r="AC7" s="157"/>
      <c r="AD7" s="157"/>
      <c r="AE7" s="157"/>
      <c r="AF7" s="157">
        <f t="shared" si="0"/>
        <v>13.5</v>
      </c>
      <c r="AG7" s="34">
        <f t="shared" si="1"/>
        <v>1204875</v>
      </c>
      <c r="AH7" s="192" t="str">
        <f>VLOOKUP(B7,'[1]Trúng thầu-Gói 5'!$C$4:$R$99,16,0)</f>
        <v>Công ty CP Dược phẩm Trường Thọ</v>
      </c>
    </row>
    <row r="8" spans="1:34" ht="36">
      <c r="A8" s="193">
        <v>4</v>
      </c>
      <c r="B8" s="189" t="s">
        <v>2769</v>
      </c>
      <c r="C8" s="194" t="s">
        <v>39</v>
      </c>
      <c r="D8" s="194" t="s">
        <v>40</v>
      </c>
      <c r="E8" s="195" t="s">
        <v>29</v>
      </c>
      <c r="F8" s="195" t="s">
        <v>18</v>
      </c>
      <c r="G8" s="155" t="s">
        <v>1404</v>
      </c>
      <c r="H8" s="156" t="s">
        <v>17</v>
      </c>
      <c r="I8" s="156" t="s">
        <v>223</v>
      </c>
      <c r="J8" s="195" t="s">
        <v>19</v>
      </c>
      <c r="K8" s="192">
        <f>VLOOKUP(B8,'[1]Trúng thầu-Gói 5'!$C$4:$R$99,13,0)</f>
        <v>134400</v>
      </c>
      <c r="L8" s="157">
        <v>1</v>
      </c>
      <c r="M8" s="157">
        <v>0</v>
      </c>
      <c r="N8" s="157">
        <v>3.5</v>
      </c>
      <c r="O8" s="157">
        <v>0</v>
      </c>
      <c r="P8" s="157">
        <v>0</v>
      </c>
      <c r="Q8" s="157">
        <v>4</v>
      </c>
      <c r="R8" s="157">
        <v>0</v>
      </c>
      <c r="S8" s="157">
        <v>0</v>
      </c>
      <c r="T8" s="157">
        <v>75</v>
      </c>
      <c r="U8" s="157">
        <v>0</v>
      </c>
      <c r="V8" s="157">
        <v>7.5</v>
      </c>
      <c r="W8" s="157">
        <v>0</v>
      </c>
      <c r="X8" s="157">
        <v>0</v>
      </c>
      <c r="Y8" s="157">
        <v>0</v>
      </c>
      <c r="Z8" s="157">
        <v>0</v>
      </c>
      <c r="AA8" s="157">
        <v>6</v>
      </c>
      <c r="AB8" s="157">
        <v>0</v>
      </c>
      <c r="AC8" s="157"/>
      <c r="AD8" s="157"/>
      <c r="AE8" s="157"/>
      <c r="AF8" s="157">
        <f t="shared" si="0"/>
        <v>97</v>
      </c>
      <c r="AG8" s="34">
        <f t="shared" si="1"/>
        <v>13036800</v>
      </c>
      <c r="AH8" s="192" t="str">
        <f>VLOOKUP(B8,'[1]Trúng thầu-Gói 5'!$C$4:$R$99,16,0)</f>
        <v>Công ty CP Dược phẩm Trường Thọ</v>
      </c>
    </row>
    <row r="9" spans="1:34" ht="36">
      <c r="A9" s="189">
        <v>5</v>
      </c>
      <c r="B9" s="189" t="s">
        <v>2770</v>
      </c>
      <c r="C9" s="194" t="s">
        <v>42</v>
      </c>
      <c r="D9" s="194" t="s">
        <v>43</v>
      </c>
      <c r="E9" s="195" t="s">
        <v>29</v>
      </c>
      <c r="F9" s="195" t="s">
        <v>18</v>
      </c>
      <c r="G9" s="155" t="s">
        <v>1405</v>
      </c>
      <c r="H9" s="156" t="s">
        <v>17</v>
      </c>
      <c r="I9" s="156" t="s">
        <v>223</v>
      </c>
      <c r="J9" s="195" t="s">
        <v>19</v>
      </c>
      <c r="K9" s="192">
        <f>VLOOKUP(B9,'[1]Trúng thầu-Gói 5'!$C$4:$R$99,13,0)</f>
        <v>141750</v>
      </c>
      <c r="L9" s="157">
        <v>10</v>
      </c>
      <c r="M9" s="157">
        <v>0</v>
      </c>
      <c r="N9" s="157">
        <v>8</v>
      </c>
      <c r="O9" s="157">
        <v>0</v>
      </c>
      <c r="P9" s="157">
        <v>0</v>
      </c>
      <c r="Q9" s="157">
        <v>100</v>
      </c>
      <c r="R9" s="157">
        <v>10</v>
      </c>
      <c r="S9" s="157">
        <v>115</v>
      </c>
      <c r="T9" s="157">
        <v>0</v>
      </c>
      <c r="U9" s="157">
        <v>8</v>
      </c>
      <c r="V9" s="157">
        <v>12</v>
      </c>
      <c r="W9" s="157">
        <v>108</v>
      </c>
      <c r="X9" s="157">
        <v>75</v>
      </c>
      <c r="Y9" s="157">
        <v>35</v>
      </c>
      <c r="Z9" s="157">
        <v>78</v>
      </c>
      <c r="AA9" s="157">
        <v>32</v>
      </c>
      <c r="AB9" s="157">
        <v>100</v>
      </c>
      <c r="AC9" s="157"/>
      <c r="AD9" s="157"/>
      <c r="AE9" s="157"/>
      <c r="AF9" s="157">
        <f t="shared" si="0"/>
        <v>691</v>
      </c>
      <c r="AG9" s="34">
        <f t="shared" si="1"/>
        <v>97949250</v>
      </c>
      <c r="AH9" s="192" t="str">
        <f>VLOOKUP(B9,'[1]Trúng thầu-Gói 5'!$C$4:$R$99,16,0)</f>
        <v>Công ty Cổ phần Dược liệu Việt Nam</v>
      </c>
    </row>
    <row r="10" spans="1:34" ht="24">
      <c r="A10" s="193">
        <v>6</v>
      </c>
      <c r="B10" s="189" t="s">
        <v>2771</v>
      </c>
      <c r="C10" s="190" t="s">
        <v>51</v>
      </c>
      <c r="D10" s="190" t="s">
        <v>52</v>
      </c>
      <c r="E10" s="191" t="s">
        <v>24</v>
      </c>
      <c r="F10" s="191" t="s">
        <v>18</v>
      </c>
      <c r="G10" s="155" t="s">
        <v>1406</v>
      </c>
      <c r="H10" s="156" t="s">
        <v>17</v>
      </c>
      <c r="I10" s="156" t="s">
        <v>223</v>
      </c>
      <c r="J10" s="191" t="s">
        <v>19</v>
      </c>
      <c r="K10" s="192">
        <f>VLOOKUP(B10,'[1]Trúng thầu-Gói 5'!$C$4:$R$99,13,0)</f>
        <v>261450</v>
      </c>
      <c r="L10" s="157">
        <v>3</v>
      </c>
      <c r="M10" s="157">
        <v>0</v>
      </c>
      <c r="N10" s="157">
        <v>0</v>
      </c>
      <c r="O10" s="157">
        <v>0</v>
      </c>
      <c r="P10" s="157">
        <v>0</v>
      </c>
      <c r="Q10" s="157">
        <v>0</v>
      </c>
      <c r="R10" s="157">
        <v>0</v>
      </c>
      <c r="S10" s="157">
        <v>0</v>
      </c>
      <c r="T10" s="157">
        <v>90</v>
      </c>
      <c r="U10" s="157">
        <v>0</v>
      </c>
      <c r="V10" s="157">
        <v>0</v>
      </c>
      <c r="W10" s="157">
        <v>0</v>
      </c>
      <c r="X10" s="157">
        <v>0</v>
      </c>
      <c r="Y10" s="157">
        <v>0</v>
      </c>
      <c r="Z10" s="157">
        <v>0</v>
      </c>
      <c r="AA10" s="157">
        <v>0</v>
      </c>
      <c r="AB10" s="157">
        <v>0</v>
      </c>
      <c r="AC10" s="157"/>
      <c r="AD10" s="157"/>
      <c r="AE10" s="157"/>
      <c r="AF10" s="157">
        <f t="shared" si="0"/>
        <v>93</v>
      </c>
      <c r="AG10" s="34">
        <f t="shared" si="1"/>
        <v>24314850</v>
      </c>
      <c r="AH10" s="192" t="str">
        <f>VLOOKUP(B10,'[1]Trúng thầu-Gói 5'!$C$4:$R$99,16,0)</f>
        <v>Công ty Cổ phần Dược liệu Việt Nam</v>
      </c>
    </row>
    <row r="11" spans="1:34" ht="24">
      <c r="A11" s="189">
        <v>7</v>
      </c>
      <c r="B11" s="189" t="s">
        <v>2772</v>
      </c>
      <c r="C11" s="190" t="s">
        <v>1407</v>
      </c>
      <c r="D11" s="190" t="s">
        <v>55</v>
      </c>
      <c r="E11" s="191" t="s">
        <v>24</v>
      </c>
      <c r="F11" s="191" t="s">
        <v>18</v>
      </c>
      <c r="G11" s="155" t="s">
        <v>1408</v>
      </c>
      <c r="H11" s="156" t="s">
        <v>17</v>
      </c>
      <c r="I11" s="156" t="s">
        <v>223</v>
      </c>
      <c r="J11" s="191" t="s">
        <v>19</v>
      </c>
      <c r="K11" s="192">
        <f>VLOOKUP(B11,'[1]Trúng thầu-Gói 5'!$C$4:$R$99,13,0)</f>
        <v>259350</v>
      </c>
      <c r="L11" s="157">
        <v>15</v>
      </c>
      <c r="M11" s="157">
        <v>0</v>
      </c>
      <c r="N11" s="157">
        <v>20</v>
      </c>
      <c r="O11" s="157">
        <v>25</v>
      </c>
      <c r="P11" s="157">
        <v>0</v>
      </c>
      <c r="Q11" s="157">
        <v>100</v>
      </c>
      <c r="R11" s="157">
        <v>20</v>
      </c>
      <c r="S11" s="157">
        <v>0</v>
      </c>
      <c r="T11" s="157">
        <v>140</v>
      </c>
      <c r="U11" s="157">
        <v>32</v>
      </c>
      <c r="V11" s="157">
        <v>40</v>
      </c>
      <c r="W11" s="157">
        <v>108</v>
      </c>
      <c r="X11" s="157">
        <v>95</v>
      </c>
      <c r="Y11" s="157">
        <v>37.5</v>
      </c>
      <c r="Z11" s="157">
        <v>154</v>
      </c>
      <c r="AA11" s="157">
        <v>160</v>
      </c>
      <c r="AB11" s="157">
        <v>130</v>
      </c>
      <c r="AC11" s="157"/>
      <c r="AD11" s="157"/>
      <c r="AE11" s="157"/>
      <c r="AF11" s="157">
        <f t="shared" si="0"/>
        <v>1076.5</v>
      </c>
      <c r="AG11" s="34">
        <f t="shared" si="1"/>
        <v>279190275</v>
      </c>
      <c r="AH11" s="192" t="str">
        <f>VLOOKUP(B11,'[1]Trúng thầu-Gói 5'!$C$4:$R$99,16,0)</f>
        <v>Công ty Cổ phần Dược liệu Việt Nam</v>
      </c>
    </row>
    <row r="12" spans="1:34" ht="36">
      <c r="A12" s="193">
        <v>8</v>
      </c>
      <c r="B12" s="189" t="s">
        <v>2773</v>
      </c>
      <c r="C12" s="190" t="s">
        <v>1409</v>
      </c>
      <c r="D12" s="190" t="s">
        <v>65</v>
      </c>
      <c r="E12" s="191" t="s">
        <v>24</v>
      </c>
      <c r="F12" s="191" t="s">
        <v>18</v>
      </c>
      <c r="G12" s="155" t="s">
        <v>1410</v>
      </c>
      <c r="H12" s="156" t="s">
        <v>17</v>
      </c>
      <c r="I12" s="156" t="s">
        <v>223</v>
      </c>
      <c r="J12" s="191" t="s">
        <v>19</v>
      </c>
      <c r="K12" s="192">
        <f>VLOOKUP(B12,'[1]Trúng thầu-Gói 5'!$C$4:$R$99,13,0)</f>
        <v>241500</v>
      </c>
      <c r="L12" s="157">
        <v>65</v>
      </c>
      <c r="M12" s="157">
        <v>0</v>
      </c>
      <c r="N12" s="157">
        <v>60</v>
      </c>
      <c r="O12" s="157">
        <v>0</v>
      </c>
      <c r="P12" s="157">
        <v>0</v>
      </c>
      <c r="Q12" s="157">
        <v>150</v>
      </c>
      <c r="R12" s="157">
        <v>80</v>
      </c>
      <c r="S12" s="157">
        <v>70</v>
      </c>
      <c r="T12" s="157">
        <v>90</v>
      </c>
      <c r="U12" s="157">
        <v>100</v>
      </c>
      <c r="V12" s="157">
        <v>15</v>
      </c>
      <c r="W12" s="157">
        <v>156</v>
      </c>
      <c r="X12" s="157">
        <v>95</v>
      </c>
      <c r="Y12" s="157">
        <v>45</v>
      </c>
      <c r="Z12" s="157">
        <v>148</v>
      </c>
      <c r="AA12" s="157">
        <v>190</v>
      </c>
      <c r="AB12" s="157">
        <v>175</v>
      </c>
      <c r="AC12" s="157"/>
      <c r="AD12" s="157"/>
      <c r="AE12" s="157"/>
      <c r="AF12" s="157">
        <f t="shared" si="0"/>
        <v>1439</v>
      </c>
      <c r="AG12" s="34">
        <f t="shared" si="1"/>
        <v>347518500</v>
      </c>
      <c r="AH12" s="192" t="str">
        <f>VLOOKUP(B12,'[1]Trúng thầu-Gói 5'!$C$4:$R$99,16,0)</f>
        <v>Công ty Cổ phần Dược liệu Việt Nam</v>
      </c>
    </row>
    <row r="13" spans="1:34" ht="60">
      <c r="A13" s="189">
        <v>9</v>
      </c>
      <c r="B13" s="189" t="s">
        <v>2774</v>
      </c>
      <c r="C13" s="190" t="s">
        <v>1411</v>
      </c>
      <c r="D13" s="190" t="s">
        <v>68</v>
      </c>
      <c r="E13" s="191" t="s">
        <v>24</v>
      </c>
      <c r="F13" s="191" t="s">
        <v>18</v>
      </c>
      <c r="G13" s="155" t="s">
        <v>1412</v>
      </c>
      <c r="H13" s="156" t="s">
        <v>17</v>
      </c>
      <c r="I13" s="156" t="s">
        <v>223</v>
      </c>
      <c r="J13" s="191" t="s">
        <v>19</v>
      </c>
      <c r="K13" s="192">
        <f>VLOOKUP(B13,'[1]Trúng thầu-Gói 5'!$C$4:$R$99,13,0)</f>
        <v>303450</v>
      </c>
      <c r="L13" s="157">
        <v>60</v>
      </c>
      <c r="M13" s="157">
        <v>0</v>
      </c>
      <c r="N13" s="157">
        <v>40</v>
      </c>
      <c r="O13" s="157">
        <v>0</v>
      </c>
      <c r="P13" s="157">
        <v>0</v>
      </c>
      <c r="Q13" s="157">
        <v>100</v>
      </c>
      <c r="R13" s="157">
        <v>40</v>
      </c>
      <c r="S13" s="157">
        <v>100</v>
      </c>
      <c r="T13" s="157">
        <v>30</v>
      </c>
      <c r="U13" s="157">
        <v>80</v>
      </c>
      <c r="V13" s="157">
        <v>40</v>
      </c>
      <c r="W13" s="157">
        <v>90</v>
      </c>
      <c r="X13" s="157">
        <v>130</v>
      </c>
      <c r="Y13" s="157">
        <v>30</v>
      </c>
      <c r="Z13" s="157">
        <v>156</v>
      </c>
      <c r="AA13" s="157">
        <v>160</v>
      </c>
      <c r="AB13" s="157">
        <v>75</v>
      </c>
      <c r="AC13" s="157"/>
      <c r="AD13" s="157"/>
      <c r="AE13" s="157"/>
      <c r="AF13" s="157">
        <f t="shared" si="0"/>
        <v>1131</v>
      </c>
      <c r="AG13" s="34">
        <f t="shared" si="1"/>
        <v>343201950</v>
      </c>
      <c r="AH13" s="192" t="str">
        <f>VLOOKUP(B13,'[1]Trúng thầu-Gói 5'!$C$4:$R$99,16,0)</f>
        <v>Công ty Cổ phần Dược liệu Việt Nam</v>
      </c>
    </row>
    <row r="14" spans="1:34" ht="72">
      <c r="A14" s="193">
        <v>10</v>
      </c>
      <c r="B14" s="189" t="s">
        <v>2775</v>
      </c>
      <c r="C14" s="194" t="s">
        <v>70</v>
      </c>
      <c r="D14" s="194" t="s">
        <v>71</v>
      </c>
      <c r="E14" s="195" t="s">
        <v>29</v>
      </c>
      <c r="F14" s="195" t="s">
        <v>18</v>
      </c>
      <c r="G14" s="155" t="s">
        <v>1413</v>
      </c>
      <c r="H14" s="156" t="s">
        <v>17</v>
      </c>
      <c r="I14" s="156" t="s">
        <v>223</v>
      </c>
      <c r="J14" s="195" t="s">
        <v>19</v>
      </c>
      <c r="K14" s="192">
        <f>VLOOKUP(B14,'[1]Trúng thầu-Gói 5'!$C$4:$R$99,13,0)</f>
        <v>148050</v>
      </c>
      <c r="L14" s="157">
        <v>7</v>
      </c>
      <c r="M14" s="157">
        <v>0</v>
      </c>
      <c r="N14" s="157">
        <v>4</v>
      </c>
      <c r="O14" s="157">
        <v>0</v>
      </c>
      <c r="P14" s="157">
        <v>0</v>
      </c>
      <c r="Q14" s="157">
        <v>30</v>
      </c>
      <c r="R14" s="157">
        <v>3</v>
      </c>
      <c r="S14" s="157">
        <v>0</v>
      </c>
      <c r="T14" s="157">
        <v>140</v>
      </c>
      <c r="U14" s="157">
        <v>4</v>
      </c>
      <c r="V14" s="157">
        <v>3</v>
      </c>
      <c r="W14" s="157">
        <v>12</v>
      </c>
      <c r="X14" s="157">
        <v>0</v>
      </c>
      <c r="Y14" s="157">
        <v>7.5</v>
      </c>
      <c r="Z14" s="157">
        <v>18</v>
      </c>
      <c r="AA14" s="157">
        <v>8</v>
      </c>
      <c r="AB14" s="157">
        <v>12.5</v>
      </c>
      <c r="AC14" s="157"/>
      <c r="AD14" s="157"/>
      <c r="AE14" s="157"/>
      <c r="AF14" s="157">
        <f t="shared" si="0"/>
        <v>249</v>
      </c>
      <c r="AG14" s="34">
        <f t="shared" si="1"/>
        <v>36864450</v>
      </c>
      <c r="AH14" s="192" t="str">
        <f>VLOOKUP(B14,'[1]Trúng thầu-Gói 5'!$C$4:$R$99,16,0)</f>
        <v>Công ty Cổ phần Dược liệu Việt Nam</v>
      </c>
    </row>
    <row r="15" spans="1:34" ht="36">
      <c r="A15" s="189">
        <v>11</v>
      </c>
      <c r="B15" s="189" t="s">
        <v>2776</v>
      </c>
      <c r="C15" s="190" t="s">
        <v>1414</v>
      </c>
      <c r="D15" s="190" t="s">
        <v>76</v>
      </c>
      <c r="E15" s="191" t="s">
        <v>24</v>
      </c>
      <c r="F15" s="191" t="s">
        <v>18</v>
      </c>
      <c r="G15" s="155" t="s">
        <v>1415</v>
      </c>
      <c r="H15" s="156" t="s">
        <v>17</v>
      </c>
      <c r="I15" s="156" t="s">
        <v>223</v>
      </c>
      <c r="J15" s="191" t="s">
        <v>19</v>
      </c>
      <c r="K15" s="192">
        <f>VLOOKUP(B15,'[1]Trúng thầu-Gói 5'!$C$4:$R$99,13,0)</f>
        <v>204750</v>
      </c>
      <c r="L15" s="157">
        <v>25</v>
      </c>
      <c r="M15" s="157">
        <v>0</v>
      </c>
      <c r="N15" s="157">
        <v>24</v>
      </c>
      <c r="O15" s="157">
        <v>20</v>
      </c>
      <c r="P15" s="157">
        <v>0</v>
      </c>
      <c r="Q15" s="157">
        <v>150</v>
      </c>
      <c r="R15" s="157">
        <v>30</v>
      </c>
      <c r="S15" s="157">
        <v>125</v>
      </c>
      <c r="T15" s="157">
        <v>0</v>
      </c>
      <c r="U15" s="157">
        <v>80</v>
      </c>
      <c r="V15" s="157">
        <v>32</v>
      </c>
      <c r="W15" s="157">
        <v>108</v>
      </c>
      <c r="X15" s="157">
        <v>0</v>
      </c>
      <c r="Y15" s="157">
        <v>55</v>
      </c>
      <c r="Z15" s="157">
        <v>40</v>
      </c>
      <c r="AA15" s="157">
        <v>140</v>
      </c>
      <c r="AB15" s="157">
        <v>150</v>
      </c>
      <c r="AC15" s="157"/>
      <c r="AD15" s="157"/>
      <c r="AE15" s="157"/>
      <c r="AF15" s="157">
        <f t="shared" si="0"/>
        <v>979</v>
      </c>
      <c r="AG15" s="34">
        <f t="shared" si="1"/>
        <v>200450250</v>
      </c>
      <c r="AH15" s="192" t="str">
        <f>VLOOKUP(B15,'[1]Trúng thầu-Gói 5'!$C$4:$R$99,16,0)</f>
        <v>Công ty Cổ phần Dược liệu Việt Nam</v>
      </c>
    </row>
    <row r="16" spans="1:34" ht="36">
      <c r="A16" s="193">
        <v>12</v>
      </c>
      <c r="B16" s="189" t="s">
        <v>2777</v>
      </c>
      <c r="C16" s="194" t="s">
        <v>78</v>
      </c>
      <c r="D16" s="194" t="s">
        <v>79</v>
      </c>
      <c r="E16" s="195" t="s">
        <v>29</v>
      </c>
      <c r="F16" s="195" t="s">
        <v>18</v>
      </c>
      <c r="G16" s="155" t="s">
        <v>1416</v>
      </c>
      <c r="H16" s="156" t="s">
        <v>17</v>
      </c>
      <c r="I16" s="156" t="s">
        <v>223</v>
      </c>
      <c r="J16" s="195" t="s">
        <v>19</v>
      </c>
      <c r="K16" s="192">
        <f>VLOOKUP(B16,'[1]Trúng thầu-Gói 5'!$C$4:$R$99,13,0)</f>
        <v>130000</v>
      </c>
      <c r="L16" s="157">
        <v>20</v>
      </c>
      <c r="M16" s="157">
        <v>0</v>
      </c>
      <c r="N16" s="157">
        <v>4</v>
      </c>
      <c r="O16" s="157">
        <v>0</v>
      </c>
      <c r="P16" s="157">
        <v>0</v>
      </c>
      <c r="Q16" s="157">
        <v>50</v>
      </c>
      <c r="R16" s="157">
        <v>5</v>
      </c>
      <c r="S16" s="157">
        <v>0</v>
      </c>
      <c r="T16" s="157">
        <v>0</v>
      </c>
      <c r="U16" s="157">
        <v>2</v>
      </c>
      <c r="V16" s="157">
        <v>0.5</v>
      </c>
      <c r="W16" s="157">
        <v>102</v>
      </c>
      <c r="X16" s="157">
        <v>0</v>
      </c>
      <c r="Y16" s="157">
        <v>0</v>
      </c>
      <c r="Z16" s="157">
        <v>0</v>
      </c>
      <c r="AA16" s="157">
        <v>8</v>
      </c>
      <c r="AB16" s="157">
        <v>0</v>
      </c>
      <c r="AC16" s="157"/>
      <c r="AD16" s="157"/>
      <c r="AE16" s="157"/>
      <c r="AF16" s="157">
        <f t="shared" si="0"/>
        <v>191.5</v>
      </c>
      <c r="AG16" s="34">
        <f t="shared" si="1"/>
        <v>24895000</v>
      </c>
      <c r="AH16" s="192" t="str">
        <f>VLOOKUP(B16,'[1]Trúng thầu-Gói 5'!$C$4:$R$99,16,0)</f>
        <v>Công ty CP Dược phẩm Bắc Ninh</v>
      </c>
    </row>
    <row r="17" spans="1:34" ht="48">
      <c r="A17" s="189">
        <v>13</v>
      </c>
      <c r="B17" s="189" t="s">
        <v>2778</v>
      </c>
      <c r="C17" s="190" t="s">
        <v>1417</v>
      </c>
      <c r="D17" s="190" t="s">
        <v>1418</v>
      </c>
      <c r="E17" s="191" t="s">
        <v>24</v>
      </c>
      <c r="F17" s="191" t="s">
        <v>62</v>
      </c>
      <c r="G17" s="155" t="s">
        <v>1419</v>
      </c>
      <c r="H17" s="156" t="s">
        <v>17</v>
      </c>
      <c r="I17" s="156" t="s">
        <v>223</v>
      </c>
      <c r="J17" s="191" t="s">
        <v>19</v>
      </c>
      <c r="K17" s="192">
        <f>VLOOKUP(B17,'[1]Trúng thầu-Gói 5'!$C$4:$R$99,13,0)</f>
        <v>619500</v>
      </c>
      <c r="L17" s="157">
        <v>1</v>
      </c>
      <c r="M17" s="157">
        <v>0</v>
      </c>
      <c r="N17" s="157">
        <v>0</v>
      </c>
      <c r="O17" s="157">
        <v>0</v>
      </c>
      <c r="P17" s="157">
        <v>0</v>
      </c>
      <c r="Q17" s="157">
        <v>0</v>
      </c>
      <c r="R17" s="157">
        <v>0</v>
      </c>
      <c r="S17" s="157">
        <v>0</v>
      </c>
      <c r="T17" s="157">
        <v>0</v>
      </c>
      <c r="U17" s="157">
        <v>0</v>
      </c>
      <c r="V17" s="157">
        <v>0</v>
      </c>
      <c r="W17" s="157">
        <v>0</v>
      </c>
      <c r="X17" s="157">
        <v>0</v>
      </c>
      <c r="Y17" s="157">
        <v>0</v>
      </c>
      <c r="Z17" s="157">
        <v>0</v>
      </c>
      <c r="AA17" s="157">
        <v>0</v>
      </c>
      <c r="AB17" s="157">
        <v>0</v>
      </c>
      <c r="AC17" s="157"/>
      <c r="AD17" s="157"/>
      <c r="AE17" s="157"/>
      <c r="AF17" s="157">
        <f t="shared" si="0"/>
        <v>1</v>
      </c>
      <c r="AG17" s="34">
        <f t="shared" si="1"/>
        <v>619500</v>
      </c>
      <c r="AH17" s="192" t="str">
        <f>VLOOKUP(B17,'[1]Trúng thầu-Gói 5'!$C$4:$R$99,16,0)</f>
        <v>Công ty CP Dược Trung ương Mediplantex</v>
      </c>
    </row>
    <row r="18" spans="1:34" ht="36">
      <c r="A18" s="193">
        <v>14</v>
      </c>
      <c r="B18" s="189" t="s">
        <v>2779</v>
      </c>
      <c r="C18" s="194" t="s">
        <v>80</v>
      </c>
      <c r="D18" s="194" t="s">
        <v>81</v>
      </c>
      <c r="E18" s="195" t="s">
        <v>29</v>
      </c>
      <c r="F18" s="195" t="s">
        <v>18</v>
      </c>
      <c r="G18" s="155" t="s">
        <v>1420</v>
      </c>
      <c r="H18" s="156" t="s">
        <v>17</v>
      </c>
      <c r="I18" s="156" t="s">
        <v>223</v>
      </c>
      <c r="J18" s="195" t="s">
        <v>19</v>
      </c>
      <c r="K18" s="192">
        <f>VLOOKUP(B18,'[1]Trúng thầu-Gói 5'!$C$4:$R$99,13,0)</f>
        <v>69300</v>
      </c>
      <c r="L18" s="157">
        <v>3</v>
      </c>
      <c r="M18" s="157">
        <v>0</v>
      </c>
      <c r="N18" s="157">
        <v>20</v>
      </c>
      <c r="O18" s="157">
        <v>30</v>
      </c>
      <c r="P18" s="157">
        <v>0</v>
      </c>
      <c r="Q18" s="157">
        <v>30</v>
      </c>
      <c r="R18" s="157">
        <v>10</v>
      </c>
      <c r="S18" s="157">
        <v>0</v>
      </c>
      <c r="T18" s="157">
        <v>0</v>
      </c>
      <c r="U18" s="157">
        <v>4</v>
      </c>
      <c r="V18" s="157">
        <v>3</v>
      </c>
      <c r="W18" s="157">
        <v>108</v>
      </c>
      <c r="X18" s="157">
        <v>0</v>
      </c>
      <c r="Y18" s="157">
        <v>12</v>
      </c>
      <c r="Z18" s="157">
        <v>72</v>
      </c>
      <c r="AA18" s="157">
        <v>4</v>
      </c>
      <c r="AB18" s="157">
        <v>100</v>
      </c>
      <c r="AC18" s="157"/>
      <c r="AD18" s="157"/>
      <c r="AE18" s="157"/>
      <c r="AF18" s="157">
        <f t="shared" si="0"/>
        <v>396</v>
      </c>
      <c r="AG18" s="34">
        <f t="shared" si="1"/>
        <v>27442800</v>
      </c>
      <c r="AH18" s="192" t="str">
        <f>VLOOKUP(B18,'[1]Trúng thầu-Gói 5'!$C$4:$R$99,16,0)</f>
        <v>Công ty Cổ phần Dược liệu Việt Nam</v>
      </c>
    </row>
    <row r="19" spans="1:34" ht="36">
      <c r="A19" s="189">
        <v>15</v>
      </c>
      <c r="B19" s="189" t="s">
        <v>2780</v>
      </c>
      <c r="C19" s="190" t="s">
        <v>1421</v>
      </c>
      <c r="D19" s="190" t="s">
        <v>84</v>
      </c>
      <c r="E19" s="191" t="s">
        <v>24</v>
      </c>
      <c r="F19" s="191" t="s">
        <v>18</v>
      </c>
      <c r="G19" s="155" t="s">
        <v>1422</v>
      </c>
      <c r="H19" s="156" t="s">
        <v>17</v>
      </c>
      <c r="I19" s="156" t="s">
        <v>223</v>
      </c>
      <c r="J19" s="191" t="s">
        <v>19</v>
      </c>
      <c r="K19" s="192">
        <f>VLOOKUP(B19,'[1]Trúng thầu-Gói 5'!$C$4:$R$99,13,0)</f>
        <v>346500</v>
      </c>
      <c r="L19" s="157">
        <v>7</v>
      </c>
      <c r="M19" s="157">
        <v>0</v>
      </c>
      <c r="N19" s="157">
        <v>12</v>
      </c>
      <c r="O19" s="157">
        <v>15</v>
      </c>
      <c r="P19" s="157">
        <v>0</v>
      </c>
      <c r="Q19" s="157">
        <v>20</v>
      </c>
      <c r="R19" s="157">
        <v>8</v>
      </c>
      <c r="S19" s="157">
        <v>0</v>
      </c>
      <c r="T19" s="157">
        <v>140</v>
      </c>
      <c r="U19" s="157">
        <v>1.5</v>
      </c>
      <c r="V19" s="157">
        <v>2.5</v>
      </c>
      <c r="W19" s="157">
        <v>36</v>
      </c>
      <c r="X19" s="157">
        <v>4</v>
      </c>
      <c r="Y19" s="157">
        <v>8</v>
      </c>
      <c r="Z19" s="157">
        <v>18</v>
      </c>
      <c r="AA19" s="157">
        <v>12</v>
      </c>
      <c r="AB19" s="157">
        <v>0</v>
      </c>
      <c r="AC19" s="157"/>
      <c r="AD19" s="157"/>
      <c r="AE19" s="157"/>
      <c r="AF19" s="157">
        <f t="shared" si="0"/>
        <v>284</v>
      </c>
      <c r="AG19" s="34">
        <f t="shared" si="1"/>
        <v>98406000</v>
      </c>
      <c r="AH19" s="192" t="str">
        <f>VLOOKUP(B19,'[1]Trúng thầu-Gói 5'!$C$4:$R$99,16,0)</f>
        <v>Công ty Cổ phần Dược Phẩm OPC</v>
      </c>
    </row>
    <row r="20" spans="1:34" ht="36">
      <c r="A20" s="193">
        <v>16</v>
      </c>
      <c r="B20" s="189" t="s">
        <v>2781</v>
      </c>
      <c r="C20" s="194" t="s">
        <v>92</v>
      </c>
      <c r="D20" s="194" t="s">
        <v>93</v>
      </c>
      <c r="E20" s="195" t="s">
        <v>29</v>
      </c>
      <c r="F20" s="195" t="s">
        <v>18</v>
      </c>
      <c r="G20" s="155" t="s">
        <v>1423</v>
      </c>
      <c r="H20" s="156" t="s">
        <v>17</v>
      </c>
      <c r="I20" s="156" t="s">
        <v>223</v>
      </c>
      <c r="J20" s="195" t="s">
        <v>19</v>
      </c>
      <c r="K20" s="192">
        <f>VLOOKUP(B20,'[1]Trúng thầu-Gói 5'!$C$4:$R$99,13,0)</f>
        <v>61950</v>
      </c>
      <c r="L20" s="157">
        <v>7</v>
      </c>
      <c r="M20" s="157">
        <v>0</v>
      </c>
      <c r="N20" s="157">
        <v>20</v>
      </c>
      <c r="O20" s="157">
        <v>25</v>
      </c>
      <c r="P20" s="157">
        <v>0</v>
      </c>
      <c r="Q20" s="157">
        <v>100</v>
      </c>
      <c r="R20" s="157">
        <v>20</v>
      </c>
      <c r="S20" s="157">
        <v>225</v>
      </c>
      <c r="T20" s="157">
        <v>20</v>
      </c>
      <c r="U20" s="157">
        <v>80</v>
      </c>
      <c r="V20" s="157">
        <v>25</v>
      </c>
      <c r="W20" s="157">
        <v>72</v>
      </c>
      <c r="X20" s="157">
        <v>0</v>
      </c>
      <c r="Y20" s="157">
        <v>75</v>
      </c>
      <c r="Z20" s="157">
        <v>140</v>
      </c>
      <c r="AA20" s="157">
        <v>60</v>
      </c>
      <c r="AB20" s="157">
        <v>45</v>
      </c>
      <c r="AC20" s="157"/>
      <c r="AD20" s="157"/>
      <c r="AE20" s="157"/>
      <c r="AF20" s="157">
        <f t="shared" si="0"/>
        <v>914</v>
      </c>
      <c r="AG20" s="34">
        <f t="shared" si="1"/>
        <v>56622300</v>
      </c>
      <c r="AH20" s="192" t="str">
        <f>VLOOKUP(B20,'[1]Trúng thầu-Gói 5'!$C$4:$R$99,16,0)</f>
        <v>Công ty Cổ phần Dược liệu Việt Nam</v>
      </c>
    </row>
    <row r="21" spans="1:34" ht="24">
      <c r="A21" s="189">
        <v>17</v>
      </c>
      <c r="B21" s="189" t="s">
        <v>2782</v>
      </c>
      <c r="C21" s="194" t="s">
        <v>1424</v>
      </c>
      <c r="D21" s="194" t="s">
        <v>102</v>
      </c>
      <c r="E21" s="195" t="s">
        <v>29</v>
      </c>
      <c r="F21" s="195" t="s">
        <v>18</v>
      </c>
      <c r="G21" s="155" t="s">
        <v>409</v>
      </c>
      <c r="H21" s="156" t="s">
        <v>17</v>
      </c>
      <c r="I21" s="156" t="s">
        <v>223</v>
      </c>
      <c r="J21" s="195" t="s">
        <v>19</v>
      </c>
      <c r="K21" s="192">
        <f>VLOOKUP(B21,'[1]Trúng thầu-Gói 5'!$C$4:$R$99,13,0)</f>
        <v>150000</v>
      </c>
      <c r="L21" s="157">
        <v>5</v>
      </c>
      <c r="M21" s="157">
        <v>0</v>
      </c>
      <c r="N21" s="157">
        <v>12</v>
      </c>
      <c r="O21" s="157">
        <v>25</v>
      </c>
      <c r="P21" s="157">
        <v>0</v>
      </c>
      <c r="Q21" s="157">
        <v>10</v>
      </c>
      <c r="R21" s="157">
        <v>5</v>
      </c>
      <c r="S21" s="157">
        <v>0</v>
      </c>
      <c r="T21" s="157">
        <v>70</v>
      </c>
      <c r="U21" s="157">
        <v>0</v>
      </c>
      <c r="V21" s="157">
        <v>0</v>
      </c>
      <c r="W21" s="157">
        <v>18</v>
      </c>
      <c r="X21" s="157">
        <v>0</v>
      </c>
      <c r="Y21" s="157">
        <v>5</v>
      </c>
      <c r="Z21" s="157">
        <v>12</v>
      </c>
      <c r="AA21" s="157">
        <v>7</v>
      </c>
      <c r="AB21" s="157">
        <v>0</v>
      </c>
      <c r="AC21" s="157"/>
      <c r="AD21" s="157"/>
      <c r="AE21" s="157"/>
      <c r="AF21" s="157">
        <f t="shared" si="0"/>
        <v>169</v>
      </c>
      <c r="AG21" s="34">
        <f t="shared" si="1"/>
        <v>25350000</v>
      </c>
      <c r="AH21" s="192" t="str">
        <f>VLOOKUP(B21,'[1]Trúng thầu-Gói 5'!$C$4:$R$99,16,0)</f>
        <v>Công ty CP Dược phẩm Bắc Ninh</v>
      </c>
    </row>
    <row r="22" spans="1:34" ht="24">
      <c r="A22" s="193">
        <v>18</v>
      </c>
      <c r="B22" s="189" t="s">
        <v>2783</v>
      </c>
      <c r="C22" s="194" t="s">
        <v>103</v>
      </c>
      <c r="D22" s="194" t="s">
        <v>104</v>
      </c>
      <c r="E22" s="195" t="s">
        <v>29</v>
      </c>
      <c r="F22" s="195" t="s">
        <v>18</v>
      </c>
      <c r="G22" s="155" t="s">
        <v>1425</v>
      </c>
      <c r="H22" s="156" t="s">
        <v>17</v>
      </c>
      <c r="I22" s="156" t="s">
        <v>223</v>
      </c>
      <c r="J22" s="195" t="s">
        <v>19</v>
      </c>
      <c r="K22" s="192">
        <f>VLOOKUP(B22,'[1]Trúng thầu-Gói 5'!$C$4:$R$99,13,0)</f>
        <v>59850</v>
      </c>
      <c r="L22" s="157">
        <v>5</v>
      </c>
      <c r="M22" s="157">
        <v>0</v>
      </c>
      <c r="N22" s="157">
        <v>8</v>
      </c>
      <c r="O22" s="157">
        <v>25</v>
      </c>
      <c r="P22" s="157">
        <v>0</v>
      </c>
      <c r="Q22" s="157">
        <v>30</v>
      </c>
      <c r="R22" s="157">
        <v>5</v>
      </c>
      <c r="S22" s="157">
        <v>0</v>
      </c>
      <c r="T22" s="157">
        <v>0</v>
      </c>
      <c r="U22" s="157">
        <v>0</v>
      </c>
      <c r="V22" s="157">
        <v>3</v>
      </c>
      <c r="W22" s="157">
        <v>27</v>
      </c>
      <c r="X22" s="157">
        <v>0</v>
      </c>
      <c r="Y22" s="157">
        <v>12</v>
      </c>
      <c r="Z22" s="157">
        <v>32</v>
      </c>
      <c r="AA22" s="157">
        <v>13.5</v>
      </c>
      <c r="AB22" s="157">
        <v>0</v>
      </c>
      <c r="AC22" s="157"/>
      <c r="AD22" s="157"/>
      <c r="AE22" s="157"/>
      <c r="AF22" s="157">
        <f t="shared" si="0"/>
        <v>160.5</v>
      </c>
      <c r="AG22" s="34">
        <f t="shared" si="1"/>
        <v>9605925</v>
      </c>
      <c r="AH22" s="192" t="str">
        <f>VLOOKUP(B22,'[1]Trúng thầu-Gói 5'!$C$4:$R$99,16,0)</f>
        <v>Công ty CP Dược phẩm Trường Thọ</v>
      </c>
    </row>
    <row r="23" spans="1:34" ht="36">
      <c r="A23" s="189">
        <v>19</v>
      </c>
      <c r="B23" s="189" t="s">
        <v>2784</v>
      </c>
      <c r="C23" s="194" t="s">
        <v>112</v>
      </c>
      <c r="D23" s="194" t="s">
        <v>113</v>
      </c>
      <c r="E23" s="195" t="s">
        <v>29</v>
      </c>
      <c r="F23" s="195" t="s">
        <v>18</v>
      </c>
      <c r="G23" s="155" t="s">
        <v>1420</v>
      </c>
      <c r="H23" s="156" t="s">
        <v>17</v>
      </c>
      <c r="I23" s="156" t="s">
        <v>223</v>
      </c>
      <c r="J23" s="195" t="s">
        <v>19</v>
      </c>
      <c r="K23" s="192">
        <f>VLOOKUP(B23,'[1]Trúng thầu-Gói 5'!$C$4:$R$99,13,0)</f>
        <v>86100</v>
      </c>
      <c r="L23" s="157">
        <v>5</v>
      </c>
      <c r="M23" s="157">
        <v>0</v>
      </c>
      <c r="N23" s="157">
        <v>0</v>
      </c>
      <c r="O23" s="157">
        <v>0</v>
      </c>
      <c r="P23" s="157">
        <v>0</v>
      </c>
      <c r="Q23" s="157">
        <v>7.5</v>
      </c>
      <c r="R23" s="157">
        <v>5</v>
      </c>
      <c r="S23" s="157">
        <v>0</v>
      </c>
      <c r="T23" s="157">
        <v>140</v>
      </c>
      <c r="U23" s="157">
        <v>0</v>
      </c>
      <c r="V23" s="157">
        <v>1.5</v>
      </c>
      <c r="W23" s="157">
        <v>27</v>
      </c>
      <c r="X23" s="157">
        <v>0</v>
      </c>
      <c r="Y23" s="157">
        <v>0</v>
      </c>
      <c r="Z23" s="157">
        <v>28</v>
      </c>
      <c r="AA23" s="157">
        <v>0</v>
      </c>
      <c r="AB23" s="157">
        <v>0</v>
      </c>
      <c r="AC23" s="157"/>
      <c r="AD23" s="157"/>
      <c r="AE23" s="157"/>
      <c r="AF23" s="157">
        <f t="shared" si="0"/>
        <v>214</v>
      </c>
      <c r="AG23" s="34">
        <f t="shared" si="1"/>
        <v>18425400</v>
      </c>
      <c r="AH23" s="192" t="str">
        <f>VLOOKUP(B23,'[1]Trúng thầu-Gói 5'!$C$4:$R$99,16,0)</f>
        <v>Công ty CP Dược phẩm Trường Thọ</v>
      </c>
    </row>
    <row r="24" spans="1:34" ht="24">
      <c r="A24" s="193">
        <v>20</v>
      </c>
      <c r="B24" s="189" t="s">
        <v>2785</v>
      </c>
      <c r="C24" s="196" t="s">
        <v>1426</v>
      </c>
      <c r="D24" s="194" t="s">
        <v>116</v>
      </c>
      <c r="E24" s="195" t="s">
        <v>29</v>
      </c>
      <c r="F24" s="195" t="s">
        <v>18</v>
      </c>
      <c r="G24" s="155" t="s">
        <v>1427</v>
      </c>
      <c r="H24" s="156" t="s">
        <v>17</v>
      </c>
      <c r="I24" s="156" t="s">
        <v>223</v>
      </c>
      <c r="J24" s="195" t="s">
        <v>19</v>
      </c>
      <c r="K24" s="192">
        <f>VLOOKUP(B24,'[1]Trúng thầu-Gói 5'!$C$4:$R$99,13,0)</f>
        <v>96600</v>
      </c>
      <c r="L24" s="157">
        <v>15</v>
      </c>
      <c r="M24" s="157">
        <v>0</v>
      </c>
      <c r="N24" s="157">
        <v>48</v>
      </c>
      <c r="O24" s="157">
        <v>30</v>
      </c>
      <c r="P24" s="157">
        <v>0</v>
      </c>
      <c r="Q24" s="157">
        <v>125</v>
      </c>
      <c r="R24" s="157">
        <v>20</v>
      </c>
      <c r="S24" s="157">
        <v>165</v>
      </c>
      <c r="T24" s="157">
        <v>20</v>
      </c>
      <c r="U24" s="157">
        <v>80</v>
      </c>
      <c r="V24" s="157">
        <v>16</v>
      </c>
      <c r="W24" s="157">
        <v>108</v>
      </c>
      <c r="X24" s="157">
        <v>0</v>
      </c>
      <c r="Y24" s="157">
        <v>75</v>
      </c>
      <c r="Z24" s="157">
        <v>122</v>
      </c>
      <c r="AA24" s="157">
        <v>160</v>
      </c>
      <c r="AB24" s="157">
        <v>80</v>
      </c>
      <c r="AC24" s="157"/>
      <c r="AD24" s="157"/>
      <c r="AE24" s="157"/>
      <c r="AF24" s="157">
        <f t="shared" si="0"/>
        <v>1064</v>
      </c>
      <c r="AG24" s="34">
        <f t="shared" si="1"/>
        <v>102782400</v>
      </c>
      <c r="AH24" s="192" t="str">
        <f>VLOOKUP(B24,'[1]Trúng thầu-Gói 5'!$C$4:$R$99,16,0)</f>
        <v>Công ty Cổ phần Dược liệu Việt Nam</v>
      </c>
    </row>
    <row r="25" spans="1:34" ht="24">
      <c r="A25" s="189">
        <v>21</v>
      </c>
      <c r="B25" s="189" t="s">
        <v>2786</v>
      </c>
      <c r="C25" s="190" t="s">
        <v>1428</v>
      </c>
      <c r="D25" s="190" t="s">
        <v>120</v>
      </c>
      <c r="E25" s="191" t="s">
        <v>24</v>
      </c>
      <c r="F25" s="191" t="s">
        <v>18</v>
      </c>
      <c r="G25" s="155" t="s">
        <v>1429</v>
      </c>
      <c r="H25" s="156" t="s">
        <v>17</v>
      </c>
      <c r="I25" s="156" t="s">
        <v>223</v>
      </c>
      <c r="J25" s="191" t="s">
        <v>19</v>
      </c>
      <c r="K25" s="192">
        <f>VLOOKUP(B25,'[1]Trúng thầu-Gói 5'!$C$4:$R$99,13,0)</f>
        <v>145950</v>
      </c>
      <c r="L25" s="157">
        <v>0</v>
      </c>
      <c r="M25" s="157">
        <v>0</v>
      </c>
      <c r="N25" s="157">
        <v>8</v>
      </c>
      <c r="O25" s="157">
        <v>25</v>
      </c>
      <c r="P25" s="157">
        <v>0</v>
      </c>
      <c r="Q25" s="157">
        <v>0</v>
      </c>
      <c r="R25" s="157">
        <v>0</v>
      </c>
      <c r="S25" s="157">
        <v>0</v>
      </c>
      <c r="T25" s="157">
        <v>90</v>
      </c>
      <c r="U25" s="157">
        <v>0</v>
      </c>
      <c r="V25" s="157">
        <v>3</v>
      </c>
      <c r="W25" s="157">
        <v>3</v>
      </c>
      <c r="X25" s="157">
        <v>0</v>
      </c>
      <c r="Y25" s="157">
        <v>0</v>
      </c>
      <c r="Z25" s="157">
        <v>0</v>
      </c>
      <c r="AA25" s="157">
        <v>3.5</v>
      </c>
      <c r="AB25" s="157">
        <v>2.5</v>
      </c>
      <c r="AC25" s="157"/>
      <c r="AD25" s="157"/>
      <c r="AE25" s="157"/>
      <c r="AF25" s="157">
        <f t="shared" si="0"/>
        <v>135</v>
      </c>
      <c r="AG25" s="34">
        <f t="shared" si="1"/>
        <v>19703250</v>
      </c>
      <c r="AH25" s="192" t="str">
        <f>VLOOKUP(B25,'[1]Trúng thầu-Gói 5'!$C$4:$R$99,16,0)</f>
        <v>Công ty Cổ phần Dược liệu Việt Nam</v>
      </c>
    </row>
    <row r="26" spans="1:34" ht="48">
      <c r="A26" s="193">
        <v>22</v>
      </c>
      <c r="B26" s="189" t="s">
        <v>2787</v>
      </c>
      <c r="C26" s="190" t="s">
        <v>1430</v>
      </c>
      <c r="D26" s="190" t="s">
        <v>129</v>
      </c>
      <c r="E26" s="191" t="s">
        <v>24</v>
      </c>
      <c r="F26" s="191" t="s">
        <v>18</v>
      </c>
      <c r="G26" s="155" t="s">
        <v>1431</v>
      </c>
      <c r="H26" s="156" t="s">
        <v>17</v>
      </c>
      <c r="I26" s="156" t="s">
        <v>223</v>
      </c>
      <c r="J26" s="191" t="s">
        <v>19</v>
      </c>
      <c r="K26" s="192">
        <f>VLOOKUP(B26,'[1]Trúng thầu-Gói 5'!$C$4:$R$99,13,0)</f>
        <v>292950</v>
      </c>
      <c r="L26" s="157">
        <v>35</v>
      </c>
      <c r="M26" s="157">
        <v>0</v>
      </c>
      <c r="N26" s="157">
        <v>60</v>
      </c>
      <c r="O26" s="157">
        <v>0</v>
      </c>
      <c r="P26" s="157">
        <v>0</v>
      </c>
      <c r="Q26" s="157">
        <v>110</v>
      </c>
      <c r="R26" s="157">
        <v>60</v>
      </c>
      <c r="S26" s="157">
        <v>0</v>
      </c>
      <c r="T26" s="157">
        <v>140</v>
      </c>
      <c r="U26" s="157">
        <v>19</v>
      </c>
      <c r="V26" s="157">
        <v>10</v>
      </c>
      <c r="W26" s="157">
        <v>45</v>
      </c>
      <c r="X26" s="157">
        <v>0</v>
      </c>
      <c r="Y26" s="157">
        <v>30</v>
      </c>
      <c r="Z26" s="157">
        <v>128</v>
      </c>
      <c r="AA26" s="157">
        <v>60</v>
      </c>
      <c r="AB26" s="157">
        <v>50</v>
      </c>
      <c r="AC26" s="157"/>
      <c r="AD26" s="157"/>
      <c r="AE26" s="157"/>
      <c r="AF26" s="157">
        <f t="shared" si="0"/>
        <v>747</v>
      </c>
      <c r="AG26" s="34">
        <f t="shared" si="1"/>
        <v>218833650</v>
      </c>
      <c r="AH26" s="192" t="str">
        <f>VLOOKUP(B26,'[1]Trúng thầu-Gói 5'!$C$4:$R$99,16,0)</f>
        <v>Công ty Cổ phần Dược liệu Việt Nam</v>
      </c>
    </row>
    <row r="27" spans="1:34" ht="36">
      <c r="A27" s="189">
        <v>23</v>
      </c>
      <c r="B27" s="189" t="s">
        <v>2788</v>
      </c>
      <c r="C27" s="190" t="s">
        <v>130</v>
      </c>
      <c r="D27" s="190" t="s">
        <v>131</v>
      </c>
      <c r="E27" s="191" t="s">
        <v>24</v>
      </c>
      <c r="F27" s="191" t="s">
        <v>18</v>
      </c>
      <c r="G27" s="155" t="s">
        <v>1432</v>
      </c>
      <c r="H27" s="156" t="s">
        <v>17</v>
      </c>
      <c r="I27" s="156" t="s">
        <v>223</v>
      </c>
      <c r="J27" s="191" t="s">
        <v>19</v>
      </c>
      <c r="K27" s="192">
        <f>VLOOKUP(B27,'[1]Trúng thầu-Gói 5'!$C$4:$R$99,13,0)</f>
        <v>617400</v>
      </c>
      <c r="L27" s="157">
        <v>70</v>
      </c>
      <c r="M27" s="157">
        <v>0</v>
      </c>
      <c r="N27" s="157">
        <v>48</v>
      </c>
      <c r="O27" s="157">
        <v>15</v>
      </c>
      <c r="P27" s="157">
        <v>0</v>
      </c>
      <c r="Q27" s="157">
        <v>100</v>
      </c>
      <c r="R27" s="157">
        <v>70</v>
      </c>
      <c r="S27" s="157">
        <v>90</v>
      </c>
      <c r="T27" s="157">
        <v>20</v>
      </c>
      <c r="U27" s="157">
        <v>120</v>
      </c>
      <c r="V27" s="157">
        <v>10</v>
      </c>
      <c r="W27" s="157">
        <v>144</v>
      </c>
      <c r="X27" s="157">
        <v>0</v>
      </c>
      <c r="Y27" s="157">
        <v>60</v>
      </c>
      <c r="Z27" s="157">
        <v>84</v>
      </c>
      <c r="AA27" s="157">
        <v>200</v>
      </c>
      <c r="AB27" s="157">
        <v>120</v>
      </c>
      <c r="AC27" s="157"/>
      <c r="AD27" s="157"/>
      <c r="AE27" s="157"/>
      <c r="AF27" s="157">
        <f t="shared" si="0"/>
        <v>1151</v>
      </c>
      <c r="AG27" s="34">
        <f t="shared" si="1"/>
        <v>710627400</v>
      </c>
      <c r="AH27" s="192" t="str">
        <f>VLOOKUP(B27,'[1]Trúng thầu-Gói 5'!$C$4:$R$99,16,0)</f>
        <v>Công ty Cổ phần Dược liệu Việt Nam</v>
      </c>
    </row>
    <row r="28" spans="1:34" ht="24">
      <c r="A28" s="193">
        <v>24</v>
      </c>
      <c r="B28" s="189" t="s">
        <v>2789</v>
      </c>
      <c r="C28" s="190" t="s">
        <v>1433</v>
      </c>
      <c r="D28" s="190" t="s">
        <v>1434</v>
      </c>
      <c r="E28" s="191" t="s">
        <v>24</v>
      </c>
      <c r="F28" s="191" t="s">
        <v>18</v>
      </c>
      <c r="G28" s="155" t="s">
        <v>1435</v>
      </c>
      <c r="H28" s="156" t="s">
        <v>17</v>
      </c>
      <c r="I28" s="156" t="s">
        <v>223</v>
      </c>
      <c r="J28" s="191" t="s">
        <v>19</v>
      </c>
      <c r="K28" s="192">
        <f>VLOOKUP(B28,'[1]Trúng thầu-Gói 5'!$C$4:$R$99,13,0)</f>
        <v>1349250</v>
      </c>
      <c r="L28" s="157">
        <v>3</v>
      </c>
      <c r="M28" s="157">
        <v>0</v>
      </c>
      <c r="N28" s="157">
        <v>0</v>
      </c>
      <c r="O28" s="157">
        <v>0</v>
      </c>
      <c r="P28" s="157">
        <v>0</v>
      </c>
      <c r="Q28" s="157">
        <v>0</v>
      </c>
      <c r="R28" s="157">
        <v>0</v>
      </c>
      <c r="S28" s="157">
        <v>0</v>
      </c>
      <c r="T28" s="157">
        <v>0</v>
      </c>
      <c r="U28" s="157">
        <v>0</v>
      </c>
      <c r="V28" s="157">
        <v>1</v>
      </c>
      <c r="W28" s="157">
        <v>18</v>
      </c>
      <c r="X28" s="157">
        <v>0</v>
      </c>
      <c r="Y28" s="157">
        <v>0</v>
      </c>
      <c r="Z28" s="157">
        <v>0</v>
      </c>
      <c r="AA28" s="157">
        <v>0</v>
      </c>
      <c r="AB28" s="157">
        <v>0</v>
      </c>
      <c r="AC28" s="157"/>
      <c r="AD28" s="157"/>
      <c r="AE28" s="157"/>
      <c r="AF28" s="157">
        <f t="shared" si="0"/>
        <v>22</v>
      </c>
      <c r="AG28" s="34">
        <f t="shared" si="1"/>
        <v>29683500</v>
      </c>
      <c r="AH28" s="192" t="str">
        <f>VLOOKUP(B28,'[1]Trúng thầu-Gói 5'!$C$4:$R$99,16,0)</f>
        <v>Công ty Cổ phần Dược liệu Việt Nam</v>
      </c>
    </row>
    <row r="29" spans="1:34" ht="24">
      <c r="A29" s="189">
        <v>25</v>
      </c>
      <c r="B29" s="189" t="s">
        <v>2790</v>
      </c>
      <c r="C29" s="190" t="s">
        <v>135</v>
      </c>
      <c r="D29" s="190" t="s">
        <v>136</v>
      </c>
      <c r="E29" s="191" t="s">
        <v>24</v>
      </c>
      <c r="F29" s="191" t="s">
        <v>18</v>
      </c>
      <c r="G29" s="155" t="s">
        <v>1436</v>
      </c>
      <c r="H29" s="156" t="s">
        <v>17</v>
      </c>
      <c r="I29" s="156" t="s">
        <v>223</v>
      </c>
      <c r="J29" s="191" t="s">
        <v>19</v>
      </c>
      <c r="K29" s="192">
        <f>VLOOKUP(B29,'[1]Trúng thầu-Gói 5'!$C$4:$R$99,13,0)</f>
        <v>303450</v>
      </c>
      <c r="L29" s="157">
        <v>2</v>
      </c>
      <c r="M29" s="157">
        <v>0</v>
      </c>
      <c r="N29" s="157">
        <v>0</v>
      </c>
      <c r="O29" s="157">
        <v>25</v>
      </c>
      <c r="P29" s="157">
        <v>0</v>
      </c>
      <c r="Q29" s="157">
        <v>0</v>
      </c>
      <c r="R29" s="157">
        <v>5</v>
      </c>
      <c r="S29" s="157">
        <v>0</v>
      </c>
      <c r="T29" s="157">
        <v>0</v>
      </c>
      <c r="U29" s="157">
        <v>0</v>
      </c>
      <c r="V29" s="157">
        <v>6</v>
      </c>
      <c r="W29" s="157">
        <v>30</v>
      </c>
      <c r="X29" s="157">
        <v>0</v>
      </c>
      <c r="Y29" s="157">
        <v>6</v>
      </c>
      <c r="Z29" s="157">
        <v>0</v>
      </c>
      <c r="AA29" s="157">
        <v>40</v>
      </c>
      <c r="AB29" s="157">
        <v>0</v>
      </c>
      <c r="AC29" s="157"/>
      <c r="AD29" s="157"/>
      <c r="AE29" s="157"/>
      <c r="AF29" s="157">
        <f t="shared" si="0"/>
        <v>114</v>
      </c>
      <c r="AG29" s="34">
        <f t="shared" si="1"/>
        <v>34593300</v>
      </c>
      <c r="AH29" s="192" t="str">
        <f>VLOOKUP(B29,'[1]Trúng thầu-Gói 5'!$C$4:$R$99,16,0)</f>
        <v>Công ty Cổ phần Dược liệu Việt Nam</v>
      </c>
    </row>
    <row r="30" spans="1:34" ht="36">
      <c r="A30" s="193">
        <v>26</v>
      </c>
      <c r="B30" s="189" t="s">
        <v>2791</v>
      </c>
      <c r="C30" s="194" t="s">
        <v>1437</v>
      </c>
      <c r="D30" s="194" t="s">
        <v>1438</v>
      </c>
      <c r="E30" s="195" t="s">
        <v>29</v>
      </c>
      <c r="F30" s="195" t="s">
        <v>18</v>
      </c>
      <c r="G30" s="155" t="s">
        <v>1439</v>
      </c>
      <c r="H30" s="156" t="s">
        <v>17</v>
      </c>
      <c r="I30" s="156" t="s">
        <v>223</v>
      </c>
      <c r="J30" s="195" t="s">
        <v>19</v>
      </c>
      <c r="K30" s="192">
        <f>VLOOKUP(B30,'[1]Trúng thầu-Gói 5'!$C$4:$R$99,13,0)</f>
        <v>167000</v>
      </c>
      <c r="L30" s="157">
        <v>1</v>
      </c>
      <c r="M30" s="157">
        <v>0</v>
      </c>
      <c r="N30" s="157">
        <v>0</v>
      </c>
      <c r="O30" s="157">
        <v>0</v>
      </c>
      <c r="P30" s="157">
        <v>0</v>
      </c>
      <c r="Q30" s="157">
        <v>0</v>
      </c>
      <c r="R30" s="157">
        <v>0</v>
      </c>
      <c r="S30" s="157">
        <v>0</v>
      </c>
      <c r="T30" s="157">
        <v>140</v>
      </c>
      <c r="U30" s="157">
        <v>2</v>
      </c>
      <c r="V30" s="157">
        <v>0</v>
      </c>
      <c r="W30" s="157">
        <v>0</v>
      </c>
      <c r="X30" s="157">
        <v>0</v>
      </c>
      <c r="Y30" s="157">
        <v>0</v>
      </c>
      <c r="Z30" s="157">
        <v>0</v>
      </c>
      <c r="AA30" s="157">
        <v>0</v>
      </c>
      <c r="AB30" s="157">
        <v>0</v>
      </c>
      <c r="AC30" s="157"/>
      <c r="AD30" s="157"/>
      <c r="AE30" s="157"/>
      <c r="AF30" s="157">
        <f t="shared" si="0"/>
        <v>143</v>
      </c>
      <c r="AG30" s="34">
        <f t="shared" si="1"/>
        <v>23881000</v>
      </c>
      <c r="AH30" s="192" t="str">
        <f>VLOOKUP(B30,'[1]Trúng thầu-Gói 5'!$C$4:$R$99,16,0)</f>
        <v>Công ty CP Dược phẩm Bắc Ninh</v>
      </c>
    </row>
    <row r="31" spans="1:34" ht="36">
      <c r="A31" s="189">
        <v>27</v>
      </c>
      <c r="B31" s="189" t="s">
        <v>2792</v>
      </c>
      <c r="C31" s="190" t="s">
        <v>1440</v>
      </c>
      <c r="D31" s="190" t="s">
        <v>148</v>
      </c>
      <c r="E31" s="191" t="s">
        <v>24</v>
      </c>
      <c r="F31" s="191" t="s">
        <v>18</v>
      </c>
      <c r="G31" s="155" t="s">
        <v>1441</v>
      </c>
      <c r="H31" s="156" t="s">
        <v>17</v>
      </c>
      <c r="I31" s="156" t="s">
        <v>223</v>
      </c>
      <c r="J31" s="191" t="s">
        <v>19</v>
      </c>
      <c r="K31" s="192">
        <f>VLOOKUP(B31,'[1]Trúng thầu-Gói 5'!$C$4:$R$99,13,0)</f>
        <v>168000</v>
      </c>
      <c r="L31" s="157">
        <v>57</v>
      </c>
      <c r="M31" s="157">
        <v>0</v>
      </c>
      <c r="N31" s="157">
        <v>48</v>
      </c>
      <c r="O31" s="157">
        <v>25</v>
      </c>
      <c r="P31" s="157">
        <v>0</v>
      </c>
      <c r="Q31" s="157">
        <v>175</v>
      </c>
      <c r="R31" s="157">
        <v>80</v>
      </c>
      <c r="S31" s="157">
        <v>280</v>
      </c>
      <c r="T31" s="157">
        <v>140</v>
      </c>
      <c r="U31" s="157">
        <v>80</v>
      </c>
      <c r="V31" s="157">
        <v>60</v>
      </c>
      <c r="W31" s="157">
        <v>144</v>
      </c>
      <c r="X31" s="157">
        <v>95</v>
      </c>
      <c r="Y31" s="157">
        <v>90</v>
      </c>
      <c r="Z31" s="157">
        <v>186</v>
      </c>
      <c r="AA31" s="157">
        <v>200</v>
      </c>
      <c r="AB31" s="157">
        <v>195</v>
      </c>
      <c r="AC31" s="157"/>
      <c r="AD31" s="157"/>
      <c r="AE31" s="157"/>
      <c r="AF31" s="157">
        <f t="shared" si="0"/>
        <v>1855</v>
      </c>
      <c r="AG31" s="34">
        <f t="shared" si="1"/>
        <v>311640000</v>
      </c>
      <c r="AH31" s="192" t="str">
        <f>VLOOKUP(B31,'[1]Trúng thầu-Gói 5'!$C$4:$R$99,16,0)</f>
        <v>Công ty Cổ phần Dược liệu Việt Nam</v>
      </c>
    </row>
    <row r="32" spans="1:34" ht="36">
      <c r="A32" s="193">
        <v>28</v>
      </c>
      <c r="B32" s="189" t="s">
        <v>2793</v>
      </c>
      <c r="C32" s="190" t="s">
        <v>150</v>
      </c>
      <c r="D32" s="190" t="s">
        <v>151</v>
      </c>
      <c r="E32" s="191" t="s">
        <v>24</v>
      </c>
      <c r="F32" s="191" t="s">
        <v>18</v>
      </c>
      <c r="G32" s="155" t="s">
        <v>1442</v>
      </c>
      <c r="H32" s="156" t="s">
        <v>17</v>
      </c>
      <c r="I32" s="156" t="s">
        <v>223</v>
      </c>
      <c r="J32" s="191" t="s">
        <v>19</v>
      </c>
      <c r="K32" s="192">
        <f>VLOOKUP(B32,'[1]Trúng thầu-Gói 5'!$C$4:$R$99,13,0)</f>
        <v>259350</v>
      </c>
      <c r="L32" s="157">
        <v>40</v>
      </c>
      <c r="M32" s="157">
        <v>0</v>
      </c>
      <c r="N32" s="157">
        <v>40</v>
      </c>
      <c r="O32" s="157">
        <v>25</v>
      </c>
      <c r="P32" s="157">
        <v>0</v>
      </c>
      <c r="Q32" s="157">
        <v>150</v>
      </c>
      <c r="R32" s="157">
        <v>70</v>
      </c>
      <c r="S32" s="157">
        <v>120</v>
      </c>
      <c r="T32" s="157">
        <v>140</v>
      </c>
      <c r="U32" s="157">
        <v>50</v>
      </c>
      <c r="V32" s="157">
        <v>50</v>
      </c>
      <c r="W32" s="157">
        <v>144</v>
      </c>
      <c r="X32" s="157">
        <v>95</v>
      </c>
      <c r="Y32" s="157">
        <v>65</v>
      </c>
      <c r="Z32" s="157">
        <v>118</v>
      </c>
      <c r="AA32" s="157">
        <v>160</v>
      </c>
      <c r="AB32" s="157">
        <v>150</v>
      </c>
      <c r="AC32" s="157"/>
      <c r="AD32" s="157"/>
      <c r="AE32" s="157"/>
      <c r="AF32" s="157">
        <f t="shared" si="0"/>
        <v>1417</v>
      </c>
      <c r="AG32" s="34">
        <f t="shared" si="1"/>
        <v>367498950</v>
      </c>
      <c r="AH32" s="192" t="str">
        <f>VLOOKUP(B32,'[1]Trúng thầu-Gói 5'!$C$4:$R$99,16,0)</f>
        <v>Công ty Cổ phần Dược liệu Việt Nam</v>
      </c>
    </row>
    <row r="33" spans="1:34" ht="48">
      <c r="A33" s="189">
        <v>29</v>
      </c>
      <c r="B33" s="189" t="s">
        <v>2794</v>
      </c>
      <c r="C33" s="190" t="s">
        <v>152</v>
      </c>
      <c r="D33" s="190" t="s">
        <v>153</v>
      </c>
      <c r="E33" s="191" t="s">
        <v>24</v>
      </c>
      <c r="F33" s="191" t="s">
        <v>18</v>
      </c>
      <c r="G33" s="155" t="s">
        <v>1443</v>
      </c>
      <c r="H33" s="156" t="s">
        <v>17</v>
      </c>
      <c r="I33" s="156" t="s">
        <v>223</v>
      </c>
      <c r="J33" s="191" t="s">
        <v>19</v>
      </c>
      <c r="K33" s="192">
        <f>VLOOKUP(B33,'[1]Trúng thầu-Gói 5'!$C$4:$R$99,13,0)</f>
        <v>577500</v>
      </c>
      <c r="L33" s="157">
        <v>66</v>
      </c>
      <c r="M33" s="157">
        <v>0</v>
      </c>
      <c r="N33" s="157">
        <v>48</v>
      </c>
      <c r="O33" s="157">
        <v>0</v>
      </c>
      <c r="P33" s="157">
        <v>0</v>
      </c>
      <c r="Q33" s="157">
        <v>200</v>
      </c>
      <c r="R33" s="157">
        <v>80</v>
      </c>
      <c r="S33" s="157">
        <v>210</v>
      </c>
      <c r="T33" s="157">
        <v>90</v>
      </c>
      <c r="U33" s="157">
        <v>120</v>
      </c>
      <c r="V33" s="157">
        <v>75</v>
      </c>
      <c r="W33" s="157">
        <v>216</v>
      </c>
      <c r="X33" s="157">
        <v>95</v>
      </c>
      <c r="Y33" s="157">
        <v>90</v>
      </c>
      <c r="Z33" s="157">
        <v>200</v>
      </c>
      <c r="AA33" s="157">
        <v>225</v>
      </c>
      <c r="AB33" s="157">
        <v>175</v>
      </c>
      <c r="AC33" s="157"/>
      <c r="AD33" s="157"/>
      <c r="AE33" s="157"/>
      <c r="AF33" s="157">
        <f t="shared" si="0"/>
        <v>1890</v>
      </c>
      <c r="AG33" s="34">
        <f t="shared" si="1"/>
        <v>1091475000</v>
      </c>
      <c r="AH33" s="192" t="str">
        <f>VLOOKUP(B33,'[1]Trúng thầu-Gói 5'!$C$4:$R$99,16,0)</f>
        <v>Công ty Cổ phần Dược liệu Việt Nam</v>
      </c>
    </row>
    <row r="34" spans="1:34" ht="36">
      <c r="A34" s="193">
        <v>30</v>
      </c>
      <c r="B34" s="189" t="s">
        <v>2795</v>
      </c>
      <c r="C34" s="190" t="s">
        <v>1444</v>
      </c>
      <c r="D34" s="190" t="s">
        <v>1445</v>
      </c>
      <c r="E34" s="191" t="s">
        <v>24</v>
      </c>
      <c r="F34" s="191" t="s">
        <v>18</v>
      </c>
      <c r="G34" s="155" t="s">
        <v>1446</v>
      </c>
      <c r="H34" s="156" t="s">
        <v>17</v>
      </c>
      <c r="I34" s="156" t="s">
        <v>223</v>
      </c>
      <c r="J34" s="191" t="s">
        <v>19</v>
      </c>
      <c r="K34" s="192">
        <f>VLOOKUP(B34,'[1]Trúng thầu-Gói 5'!$C$4:$R$99,13,0)</f>
        <v>248850</v>
      </c>
      <c r="L34" s="157">
        <v>17</v>
      </c>
      <c r="M34" s="157">
        <v>260</v>
      </c>
      <c r="N34" s="157">
        <v>12</v>
      </c>
      <c r="O34" s="157">
        <v>0</v>
      </c>
      <c r="P34" s="157">
        <v>0</v>
      </c>
      <c r="Q34" s="157">
        <v>140</v>
      </c>
      <c r="R34" s="157">
        <v>40</v>
      </c>
      <c r="S34" s="157">
        <v>200</v>
      </c>
      <c r="T34" s="157">
        <v>0</v>
      </c>
      <c r="U34" s="157">
        <v>6</v>
      </c>
      <c r="V34" s="157">
        <v>60</v>
      </c>
      <c r="W34" s="157">
        <v>90</v>
      </c>
      <c r="X34" s="157">
        <v>29</v>
      </c>
      <c r="Y34" s="157">
        <v>40</v>
      </c>
      <c r="Z34" s="157">
        <v>156</v>
      </c>
      <c r="AA34" s="157">
        <v>52.5</v>
      </c>
      <c r="AB34" s="157">
        <v>0</v>
      </c>
      <c r="AC34" s="157"/>
      <c r="AD34" s="157"/>
      <c r="AE34" s="157"/>
      <c r="AF34" s="157">
        <f t="shared" si="0"/>
        <v>1102.5</v>
      </c>
      <c r="AG34" s="34">
        <f t="shared" si="1"/>
        <v>274357125</v>
      </c>
      <c r="AH34" s="192" t="str">
        <f>VLOOKUP(B34,'[1]Trúng thầu-Gói 5'!$C$4:$R$99,16,0)</f>
        <v>Công ty Cổ phần Dược liệu Việt Nam</v>
      </c>
    </row>
    <row r="35" spans="1:34" ht="36">
      <c r="A35" s="189">
        <v>31</v>
      </c>
      <c r="B35" s="189" t="s">
        <v>2796</v>
      </c>
      <c r="C35" s="190" t="s">
        <v>158</v>
      </c>
      <c r="D35" s="190" t="s">
        <v>159</v>
      </c>
      <c r="E35" s="191" t="s">
        <v>24</v>
      </c>
      <c r="F35" s="191" t="s">
        <v>18</v>
      </c>
      <c r="G35" s="155" t="s">
        <v>1447</v>
      </c>
      <c r="H35" s="156" t="s">
        <v>17</v>
      </c>
      <c r="I35" s="156" t="s">
        <v>223</v>
      </c>
      <c r="J35" s="191" t="s">
        <v>19</v>
      </c>
      <c r="K35" s="192">
        <f>VLOOKUP(B35,'[1]Trúng thầu-Gói 5'!$C$4:$R$99,13,0)</f>
        <v>299250</v>
      </c>
      <c r="L35" s="157">
        <v>4</v>
      </c>
      <c r="M35" s="157">
        <v>0</v>
      </c>
      <c r="N35" s="157">
        <v>12</v>
      </c>
      <c r="O35" s="157">
        <v>0</v>
      </c>
      <c r="P35" s="157">
        <v>0</v>
      </c>
      <c r="Q35" s="157">
        <v>0</v>
      </c>
      <c r="R35" s="157">
        <v>3</v>
      </c>
      <c r="S35" s="157">
        <v>0</v>
      </c>
      <c r="T35" s="157">
        <v>20</v>
      </c>
      <c r="U35" s="157">
        <v>2</v>
      </c>
      <c r="V35" s="157">
        <v>3</v>
      </c>
      <c r="W35" s="157">
        <v>18</v>
      </c>
      <c r="X35" s="157">
        <v>0</v>
      </c>
      <c r="Y35" s="157">
        <v>7.5</v>
      </c>
      <c r="Z35" s="157">
        <v>26</v>
      </c>
      <c r="AA35" s="157">
        <v>4</v>
      </c>
      <c r="AB35" s="157">
        <v>0</v>
      </c>
      <c r="AC35" s="157"/>
      <c r="AD35" s="157"/>
      <c r="AE35" s="157"/>
      <c r="AF35" s="157">
        <f t="shared" si="0"/>
        <v>99.5</v>
      </c>
      <c r="AG35" s="34">
        <f t="shared" si="1"/>
        <v>29775375</v>
      </c>
      <c r="AH35" s="192" t="str">
        <f>VLOOKUP(B35,'[1]Trúng thầu-Gói 5'!$C$4:$R$99,16,0)</f>
        <v>Công ty Cổ phần Dược liệu Việt Nam</v>
      </c>
    </row>
    <row r="36" spans="1:34" ht="36">
      <c r="A36" s="193">
        <v>32</v>
      </c>
      <c r="B36" s="189" t="s">
        <v>2797</v>
      </c>
      <c r="C36" s="194" t="s">
        <v>160</v>
      </c>
      <c r="D36" s="194" t="s">
        <v>161</v>
      </c>
      <c r="E36" s="195" t="s">
        <v>29</v>
      </c>
      <c r="F36" s="195" t="s">
        <v>18</v>
      </c>
      <c r="G36" s="155" t="s">
        <v>1448</v>
      </c>
      <c r="H36" s="156" t="s">
        <v>17</v>
      </c>
      <c r="I36" s="156" t="s">
        <v>223</v>
      </c>
      <c r="J36" s="195" t="s">
        <v>19</v>
      </c>
      <c r="K36" s="192">
        <f>VLOOKUP(B36,'[1]Trúng thầu-Gói 5'!$C$4:$R$99,13,0)</f>
        <v>56700</v>
      </c>
      <c r="L36" s="157">
        <v>8</v>
      </c>
      <c r="M36" s="157">
        <v>0</v>
      </c>
      <c r="N36" s="157">
        <v>12</v>
      </c>
      <c r="O36" s="157">
        <v>0</v>
      </c>
      <c r="P36" s="157">
        <v>0</v>
      </c>
      <c r="Q36" s="157">
        <v>5</v>
      </c>
      <c r="R36" s="157">
        <v>5</v>
      </c>
      <c r="S36" s="157">
        <v>0</v>
      </c>
      <c r="T36" s="157">
        <v>90</v>
      </c>
      <c r="U36" s="157">
        <v>0</v>
      </c>
      <c r="V36" s="157">
        <v>2</v>
      </c>
      <c r="W36" s="157">
        <v>18</v>
      </c>
      <c r="X36" s="157">
        <v>0</v>
      </c>
      <c r="Y36" s="157">
        <v>0</v>
      </c>
      <c r="Z36" s="157">
        <v>20</v>
      </c>
      <c r="AA36" s="157">
        <v>4</v>
      </c>
      <c r="AB36" s="157">
        <v>0</v>
      </c>
      <c r="AC36" s="157"/>
      <c r="AD36" s="157"/>
      <c r="AE36" s="157"/>
      <c r="AF36" s="157">
        <f t="shared" si="0"/>
        <v>164</v>
      </c>
      <c r="AG36" s="34">
        <f t="shared" si="1"/>
        <v>9298800</v>
      </c>
      <c r="AH36" s="192" t="str">
        <f>VLOOKUP(B36,'[1]Trúng thầu-Gói 5'!$C$4:$R$99,16,0)</f>
        <v>Công ty CP Dược phẩm Trường Thọ</v>
      </c>
    </row>
    <row r="37" spans="1:34" ht="36">
      <c r="A37" s="189">
        <v>33</v>
      </c>
      <c r="B37" s="189" t="s">
        <v>2798</v>
      </c>
      <c r="C37" s="194" t="s">
        <v>1449</v>
      </c>
      <c r="D37" s="194" t="s">
        <v>168</v>
      </c>
      <c r="E37" s="195" t="s">
        <v>29</v>
      </c>
      <c r="F37" s="195" t="s">
        <v>18</v>
      </c>
      <c r="G37" s="155" t="s">
        <v>1450</v>
      </c>
      <c r="H37" s="156" t="s">
        <v>17</v>
      </c>
      <c r="I37" s="156" t="s">
        <v>223</v>
      </c>
      <c r="J37" s="195" t="s">
        <v>19</v>
      </c>
      <c r="K37" s="192">
        <f>VLOOKUP(B37,'[1]Trúng thầu-Gói 5'!$C$4:$R$99,13,0)</f>
        <v>106050</v>
      </c>
      <c r="L37" s="157">
        <v>10</v>
      </c>
      <c r="M37" s="157">
        <v>0</v>
      </c>
      <c r="N37" s="157">
        <v>32</v>
      </c>
      <c r="O37" s="157">
        <v>30</v>
      </c>
      <c r="P37" s="157">
        <v>0</v>
      </c>
      <c r="Q37" s="157">
        <v>70</v>
      </c>
      <c r="R37" s="157">
        <v>20</v>
      </c>
      <c r="S37" s="157">
        <v>150</v>
      </c>
      <c r="T37" s="157">
        <v>20</v>
      </c>
      <c r="U37" s="157">
        <v>8</v>
      </c>
      <c r="V37" s="157">
        <v>40</v>
      </c>
      <c r="W37" s="157">
        <v>60</v>
      </c>
      <c r="X37" s="157">
        <v>29</v>
      </c>
      <c r="Y37" s="157">
        <v>40</v>
      </c>
      <c r="Z37" s="157">
        <v>102</v>
      </c>
      <c r="AA37" s="157">
        <v>72</v>
      </c>
      <c r="AB37" s="157">
        <v>65</v>
      </c>
      <c r="AC37" s="157"/>
      <c r="AD37" s="157"/>
      <c r="AE37" s="157"/>
      <c r="AF37" s="157">
        <f aca="true" t="shared" si="2" ref="AF37:AF68">SUM(L37:AE37)</f>
        <v>748</v>
      </c>
      <c r="AG37" s="34">
        <f aca="true" t="shared" si="3" ref="AG37:AG68">K37*AF37</f>
        <v>79325400</v>
      </c>
      <c r="AH37" s="192" t="str">
        <f>VLOOKUP(B37,'[1]Trúng thầu-Gói 5'!$C$4:$R$99,16,0)</f>
        <v>Công ty Cổ phần Dược liệu Việt Nam</v>
      </c>
    </row>
    <row r="38" spans="1:34" ht="24">
      <c r="A38" s="193">
        <v>34</v>
      </c>
      <c r="B38" s="189" t="s">
        <v>2799</v>
      </c>
      <c r="C38" s="190" t="s">
        <v>169</v>
      </c>
      <c r="D38" s="190" t="s">
        <v>170</v>
      </c>
      <c r="E38" s="191" t="s">
        <v>24</v>
      </c>
      <c r="F38" s="191" t="s">
        <v>18</v>
      </c>
      <c r="G38" s="155" t="s">
        <v>1451</v>
      </c>
      <c r="H38" s="156" t="s">
        <v>17</v>
      </c>
      <c r="I38" s="156" t="s">
        <v>223</v>
      </c>
      <c r="J38" s="191" t="s">
        <v>19</v>
      </c>
      <c r="K38" s="192">
        <f>VLOOKUP(B38,'[1]Trúng thầu-Gói 5'!$C$4:$R$99,13,0)</f>
        <v>238350</v>
      </c>
      <c r="L38" s="157">
        <v>5</v>
      </c>
      <c r="M38" s="157">
        <v>0</v>
      </c>
      <c r="N38" s="157">
        <v>8</v>
      </c>
      <c r="O38" s="157">
        <v>0</v>
      </c>
      <c r="P38" s="157">
        <v>0</v>
      </c>
      <c r="Q38" s="157">
        <v>20</v>
      </c>
      <c r="R38" s="157">
        <v>5</v>
      </c>
      <c r="S38" s="157">
        <v>0</v>
      </c>
      <c r="T38" s="157">
        <v>20</v>
      </c>
      <c r="U38" s="157">
        <v>2</v>
      </c>
      <c r="V38" s="157">
        <v>4</v>
      </c>
      <c r="W38" s="157">
        <v>18</v>
      </c>
      <c r="X38" s="157">
        <v>8</v>
      </c>
      <c r="Y38" s="157">
        <v>5</v>
      </c>
      <c r="Z38" s="157">
        <v>32</v>
      </c>
      <c r="AA38" s="157">
        <v>5</v>
      </c>
      <c r="AB38" s="157">
        <v>8</v>
      </c>
      <c r="AC38" s="157"/>
      <c r="AD38" s="157"/>
      <c r="AE38" s="157"/>
      <c r="AF38" s="157">
        <f t="shared" si="2"/>
        <v>140</v>
      </c>
      <c r="AG38" s="34">
        <f t="shared" si="3"/>
        <v>33369000</v>
      </c>
      <c r="AH38" s="192" t="str">
        <f>VLOOKUP(B38,'[1]Trúng thầu-Gói 5'!$C$4:$R$99,16,0)</f>
        <v>Công ty Cổ phần Dược liệu Việt Nam</v>
      </c>
    </row>
    <row r="39" spans="1:34" ht="24">
      <c r="A39" s="189">
        <v>35</v>
      </c>
      <c r="B39" s="189" t="s">
        <v>2800</v>
      </c>
      <c r="C39" s="190" t="s">
        <v>172</v>
      </c>
      <c r="D39" s="190" t="s">
        <v>173</v>
      </c>
      <c r="E39" s="191" t="s">
        <v>24</v>
      </c>
      <c r="F39" s="191" t="s">
        <v>18</v>
      </c>
      <c r="G39" s="155" t="s">
        <v>1452</v>
      </c>
      <c r="H39" s="156" t="s">
        <v>17</v>
      </c>
      <c r="I39" s="156" t="s">
        <v>223</v>
      </c>
      <c r="J39" s="191" t="s">
        <v>19</v>
      </c>
      <c r="K39" s="192">
        <f>VLOOKUP(B39,'[1]Trúng thầu-Gói 5'!$C$4:$R$99,13,0)</f>
        <v>302400</v>
      </c>
      <c r="L39" s="157">
        <v>5</v>
      </c>
      <c r="M39" s="157">
        <v>0</v>
      </c>
      <c r="N39" s="157">
        <v>8</v>
      </c>
      <c r="O39" s="157">
        <v>5</v>
      </c>
      <c r="P39" s="157">
        <v>0</v>
      </c>
      <c r="Q39" s="157">
        <v>20</v>
      </c>
      <c r="R39" s="157">
        <v>2</v>
      </c>
      <c r="S39" s="157">
        <v>0</v>
      </c>
      <c r="T39" s="157">
        <v>20</v>
      </c>
      <c r="U39" s="157">
        <v>2</v>
      </c>
      <c r="V39" s="157">
        <v>5</v>
      </c>
      <c r="W39" s="157">
        <v>18</v>
      </c>
      <c r="X39" s="157">
        <v>0</v>
      </c>
      <c r="Y39" s="157">
        <v>5</v>
      </c>
      <c r="Z39" s="157">
        <v>36</v>
      </c>
      <c r="AA39" s="157">
        <v>8</v>
      </c>
      <c r="AB39" s="157">
        <v>8</v>
      </c>
      <c r="AC39" s="157"/>
      <c r="AD39" s="157"/>
      <c r="AE39" s="157"/>
      <c r="AF39" s="157">
        <f t="shared" si="2"/>
        <v>142</v>
      </c>
      <c r="AG39" s="34">
        <f t="shared" si="3"/>
        <v>42940800</v>
      </c>
      <c r="AH39" s="192" t="str">
        <f>VLOOKUP(B39,'[1]Trúng thầu-Gói 5'!$C$4:$R$99,16,0)</f>
        <v>Công ty Cổ phần Dược liệu Việt Nam</v>
      </c>
    </row>
    <row r="40" spans="1:34" ht="36">
      <c r="A40" s="193">
        <v>36</v>
      </c>
      <c r="B40" s="189" t="s">
        <v>2801</v>
      </c>
      <c r="C40" s="190" t="s">
        <v>1453</v>
      </c>
      <c r="D40" s="190" t="s">
        <v>1454</v>
      </c>
      <c r="E40" s="191" t="s">
        <v>24</v>
      </c>
      <c r="F40" s="191" t="s">
        <v>18</v>
      </c>
      <c r="G40" s="155" t="s">
        <v>1455</v>
      </c>
      <c r="H40" s="156" t="s">
        <v>17</v>
      </c>
      <c r="I40" s="156" t="s">
        <v>223</v>
      </c>
      <c r="J40" s="191" t="s">
        <v>19</v>
      </c>
      <c r="K40" s="192">
        <f>VLOOKUP(B40,'[1]Trúng thầu-Gói 5'!$C$4:$R$99,13,0)</f>
        <v>79800</v>
      </c>
      <c r="L40" s="157">
        <v>0</v>
      </c>
      <c r="M40" s="157">
        <v>0</v>
      </c>
      <c r="N40" s="157">
        <v>0</v>
      </c>
      <c r="O40" s="157">
        <v>0</v>
      </c>
      <c r="P40" s="157">
        <v>0</v>
      </c>
      <c r="Q40" s="157">
        <v>40</v>
      </c>
      <c r="R40" s="157">
        <v>0</v>
      </c>
      <c r="S40" s="157">
        <v>0</v>
      </c>
      <c r="T40" s="157">
        <v>140</v>
      </c>
      <c r="U40" s="157">
        <v>0</v>
      </c>
      <c r="V40" s="157">
        <v>2.5</v>
      </c>
      <c r="W40" s="157">
        <v>0</v>
      </c>
      <c r="X40" s="157">
        <v>0</v>
      </c>
      <c r="Y40" s="157">
        <v>0</v>
      </c>
      <c r="Z40" s="157">
        <v>0</v>
      </c>
      <c r="AA40" s="157">
        <v>0</v>
      </c>
      <c r="AB40" s="157">
        <v>0</v>
      </c>
      <c r="AC40" s="157"/>
      <c r="AD40" s="157"/>
      <c r="AE40" s="157"/>
      <c r="AF40" s="157">
        <f t="shared" si="2"/>
        <v>182.5</v>
      </c>
      <c r="AG40" s="34">
        <f t="shared" si="3"/>
        <v>14563500</v>
      </c>
      <c r="AH40" s="192" t="str">
        <f>VLOOKUP(B40,'[1]Trúng thầu-Gói 5'!$C$4:$R$99,16,0)</f>
        <v>Công ty Cổ phần Dược Sơn Lâm</v>
      </c>
    </row>
    <row r="41" spans="1:34" ht="48">
      <c r="A41" s="189">
        <v>37</v>
      </c>
      <c r="B41" s="189" t="s">
        <v>2802</v>
      </c>
      <c r="C41" s="190" t="s">
        <v>175</v>
      </c>
      <c r="D41" s="190" t="s">
        <v>176</v>
      </c>
      <c r="E41" s="191" t="s">
        <v>24</v>
      </c>
      <c r="F41" s="191" t="s">
        <v>18</v>
      </c>
      <c r="G41" s="155" t="s">
        <v>1456</v>
      </c>
      <c r="H41" s="156" t="s">
        <v>17</v>
      </c>
      <c r="I41" s="156" t="s">
        <v>223</v>
      </c>
      <c r="J41" s="191" t="s">
        <v>19</v>
      </c>
      <c r="K41" s="192">
        <f>VLOOKUP(B41,'[1]Trúng thầu-Gói 5'!$C$4:$R$99,13,0)</f>
        <v>288750</v>
      </c>
      <c r="L41" s="157">
        <v>33</v>
      </c>
      <c r="M41" s="157">
        <v>0</v>
      </c>
      <c r="N41" s="157">
        <v>40</v>
      </c>
      <c r="O41" s="157">
        <v>0</v>
      </c>
      <c r="P41" s="157">
        <v>0</v>
      </c>
      <c r="Q41" s="157">
        <v>110</v>
      </c>
      <c r="R41" s="157">
        <v>30</v>
      </c>
      <c r="S41" s="157">
        <v>120</v>
      </c>
      <c r="T41" s="157">
        <v>20</v>
      </c>
      <c r="U41" s="157">
        <v>40</v>
      </c>
      <c r="V41" s="157">
        <v>25</v>
      </c>
      <c r="W41" s="157">
        <v>90</v>
      </c>
      <c r="X41" s="157">
        <v>55</v>
      </c>
      <c r="Y41" s="157">
        <v>45</v>
      </c>
      <c r="Z41" s="157">
        <v>46</v>
      </c>
      <c r="AA41" s="157">
        <v>120</v>
      </c>
      <c r="AB41" s="157">
        <v>80</v>
      </c>
      <c r="AC41" s="157"/>
      <c r="AD41" s="157"/>
      <c r="AE41" s="157"/>
      <c r="AF41" s="157">
        <f t="shared" si="2"/>
        <v>854</v>
      </c>
      <c r="AG41" s="34">
        <f t="shared" si="3"/>
        <v>246592500</v>
      </c>
      <c r="AH41" s="192" t="str">
        <f>VLOOKUP(B41,'[1]Trúng thầu-Gói 5'!$C$4:$R$99,16,0)</f>
        <v>Công ty Cổ phần Dược liệu Việt Nam</v>
      </c>
    </row>
    <row r="42" spans="1:34" ht="36">
      <c r="A42" s="193">
        <v>38</v>
      </c>
      <c r="B42" s="189" t="s">
        <v>2803</v>
      </c>
      <c r="C42" s="190" t="s">
        <v>177</v>
      </c>
      <c r="D42" s="190" t="s">
        <v>178</v>
      </c>
      <c r="E42" s="191" t="s">
        <v>24</v>
      </c>
      <c r="F42" s="191" t="s">
        <v>18</v>
      </c>
      <c r="G42" s="155" t="s">
        <v>1457</v>
      </c>
      <c r="H42" s="156" t="s">
        <v>17</v>
      </c>
      <c r="I42" s="156" t="s">
        <v>223</v>
      </c>
      <c r="J42" s="191" t="s">
        <v>19</v>
      </c>
      <c r="K42" s="192">
        <f>VLOOKUP(B42,'[1]Trúng thầu-Gói 5'!$C$4:$R$99,13,0)</f>
        <v>887250</v>
      </c>
      <c r="L42" s="157">
        <v>2</v>
      </c>
      <c r="M42" s="157">
        <v>0</v>
      </c>
      <c r="N42" s="157">
        <v>4</v>
      </c>
      <c r="O42" s="157">
        <v>0</v>
      </c>
      <c r="P42" s="157">
        <v>0</v>
      </c>
      <c r="Q42" s="157">
        <v>0</v>
      </c>
      <c r="R42" s="157">
        <v>5</v>
      </c>
      <c r="S42" s="157">
        <v>0</v>
      </c>
      <c r="T42" s="157">
        <v>90</v>
      </c>
      <c r="U42" s="157">
        <v>2</v>
      </c>
      <c r="V42" s="157">
        <v>2</v>
      </c>
      <c r="W42" s="157">
        <v>18</v>
      </c>
      <c r="X42" s="157">
        <v>0</v>
      </c>
      <c r="Y42" s="157">
        <v>2.5</v>
      </c>
      <c r="Z42" s="157">
        <v>18</v>
      </c>
      <c r="AA42" s="157">
        <v>2</v>
      </c>
      <c r="AB42" s="157">
        <v>0</v>
      </c>
      <c r="AC42" s="157"/>
      <c r="AD42" s="157"/>
      <c r="AE42" s="157"/>
      <c r="AF42" s="157">
        <f t="shared" si="2"/>
        <v>145.5</v>
      </c>
      <c r="AG42" s="34">
        <f t="shared" si="3"/>
        <v>129094875</v>
      </c>
      <c r="AH42" s="192" t="str">
        <f>VLOOKUP(B42,'[1]Trúng thầu-Gói 5'!$C$4:$R$99,16,0)</f>
        <v>Công ty Cổ phần Dược liệu Việt Nam</v>
      </c>
    </row>
    <row r="43" spans="1:34" ht="36">
      <c r="A43" s="189">
        <v>39</v>
      </c>
      <c r="B43" s="189" t="s">
        <v>2804</v>
      </c>
      <c r="C43" s="194" t="s">
        <v>182</v>
      </c>
      <c r="D43" s="194" t="s">
        <v>183</v>
      </c>
      <c r="E43" s="195" t="s">
        <v>29</v>
      </c>
      <c r="F43" s="195" t="s">
        <v>18</v>
      </c>
      <c r="G43" s="155" t="s">
        <v>1458</v>
      </c>
      <c r="H43" s="156" t="s">
        <v>17</v>
      </c>
      <c r="I43" s="156" t="s">
        <v>223</v>
      </c>
      <c r="J43" s="195" t="s">
        <v>19</v>
      </c>
      <c r="K43" s="192">
        <f>VLOOKUP(B43,'[1]Trúng thầu-Gói 5'!$C$4:$R$99,13,0)</f>
        <v>189000</v>
      </c>
      <c r="L43" s="157">
        <v>5</v>
      </c>
      <c r="M43" s="157">
        <v>0</v>
      </c>
      <c r="N43" s="157">
        <v>12</v>
      </c>
      <c r="O43" s="157">
        <v>30</v>
      </c>
      <c r="P43" s="157">
        <v>0</v>
      </c>
      <c r="Q43" s="157">
        <v>15</v>
      </c>
      <c r="R43" s="157">
        <v>10</v>
      </c>
      <c r="S43" s="157">
        <v>0</v>
      </c>
      <c r="T43" s="157">
        <v>90</v>
      </c>
      <c r="U43" s="157">
        <v>6</v>
      </c>
      <c r="V43" s="157">
        <v>25</v>
      </c>
      <c r="W43" s="157">
        <v>18</v>
      </c>
      <c r="X43" s="157">
        <v>4</v>
      </c>
      <c r="Y43" s="157">
        <v>20</v>
      </c>
      <c r="Z43" s="157">
        <v>16</v>
      </c>
      <c r="AA43" s="157">
        <v>12</v>
      </c>
      <c r="AB43" s="157">
        <v>16</v>
      </c>
      <c r="AC43" s="157"/>
      <c r="AD43" s="157"/>
      <c r="AE43" s="157"/>
      <c r="AF43" s="157">
        <f t="shared" si="2"/>
        <v>279</v>
      </c>
      <c r="AG43" s="34">
        <f t="shared" si="3"/>
        <v>52731000</v>
      </c>
      <c r="AH43" s="192" t="str">
        <f>VLOOKUP(B43,'[1]Trúng thầu-Gói 5'!$C$4:$R$99,16,0)</f>
        <v>Công ty Cổ phần Dược liệu Việt Nam</v>
      </c>
    </row>
    <row r="44" spans="1:34" ht="36">
      <c r="A44" s="193">
        <v>40</v>
      </c>
      <c r="B44" s="189" t="s">
        <v>2805</v>
      </c>
      <c r="C44" s="194" t="s">
        <v>188</v>
      </c>
      <c r="D44" s="194" t="s">
        <v>189</v>
      </c>
      <c r="E44" s="195" t="s">
        <v>29</v>
      </c>
      <c r="F44" s="195" t="s">
        <v>18</v>
      </c>
      <c r="G44" s="155" t="s">
        <v>1459</v>
      </c>
      <c r="H44" s="156" t="s">
        <v>17</v>
      </c>
      <c r="I44" s="156" t="s">
        <v>223</v>
      </c>
      <c r="J44" s="195" t="s">
        <v>19</v>
      </c>
      <c r="K44" s="192">
        <f>VLOOKUP(B44,'[1]Trúng thầu-Gói 5'!$C$4:$R$99,13,0)</f>
        <v>96600</v>
      </c>
      <c r="L44" s="157">
        <v>17</v>
      </c>
      <c r="M44" s="157">
        <v>0</v>
      </c>
      <c r="N44" s="157">
        <v>8</v>
      </c>
      <c r="O44" s="157">
        <v>30</v>
      </c>
      <c r="P44" s="157">
        <v>0</v>
      </c>
      <c r="Q44" s="157">
        <v>90</v>
      </c>
      <c r="R44" s="157">
        <v>20</v>
      </c>
      <c r="S44" s="157">
        <v>40</v>
      </c>
      <c r="T44" s="157">
        <v>0</v>
      </c>
      <c r="U44" s="157">
        <v>0</v>
      </c>
      <c r="V44" s="157">
        <v>1.5</v>
      </c>
      <c r="W44" s="157">
        <v>36</v>
      </c>
      <c r="X44" s="157">
        <v>0</v>
      </c>
      <c r="Y44" s="157">
        <v>6</v>
      </c>
      <c r="Z44" s="157">
        <v>36</v>
      </c>
      <c r="AA44" s="157">
        <v>24</v>
      </c>
      <c r="AB44" s="157">
        <v>30</v>
      </c>
      <c r="AC44" s="157"/>
      <c r="AD44" s="157"/>
      <c r="AE44" s="157"/>
      <c r="AF44" s="157">
        <f t="shared" si="2"/>
        <v>338.5</v>
      </c>
      <c r="AG44" s="34">
        <f t="shared" si="3"/>
        <v>32699100</v>
      </c>
      <c r="AH44" s="192" t="str">
        <f>VLOOKUP(B44,'[1]Trúng thầu-Gói 5'!$C$4:$R$99,16,0)</f>
        <v>Công ty Cổ phần Dược liệu Việt Nam</v>
      </c>
    </row>
    <row r="45" spans="1:34" ht="24">
      <c r="A45" s="189">
        <v>41</v>
      </c>
      <c r="B45" s="189" t="s">
        <v>2806</v>
      </c>
      <c r="C45" s="190" t="s">
        <v>191</v>
      </c>
      <c r="D45" s="190" t="s">
        <v>192</v>
      </c>
      <c r="E45" s="191" t="s">
        <v>24</v>
      </c>
      <c r="F45" s="191" t="s">
        <v>18</v>
      </c>
      <c r="G45" s="155" t="s">
        <v>1460</v>
      </c>
      <c r="H45" s="156" t="s">
        <v>17</v>
      </c>
      <c r="I45" s="156" t="s">
        <v>223</v>
      </c>
      <c r="J45" s="191" t="s">
        <v>19</v>
      </c>
      <c r="K45" s="192">
        <f>VLOOKUP(B45,'[1]Trúng thầu-Gói 5'!$C$4:$R$99,13,0)</f>
        <v>552300</v>
      </c>
      <c r="L45" s="157">
        <v>0</v>
      </c>
      <c r="M45" s="157">
        <v>0</v>
      </c>
      <c r="N45" s="157">
        <v>4</v>
      </c>
      <c r="O45" s="157">
        <v>0</v>
      </c>
      <c r="P45" s="157">
        <v>0</v>
      </c>
      <c r="Q45" s="157">
        <v>17.5</v>
      </c>
      <c r="R45" s="157">
        <v>0</v>
      </c>
      <c r="S45" s="157">
        <v>0</v>
      </c>
      <c r="T45" s="157">
        <v>40</v>
      </c>
      <c r="U45" s="157">
        <v>0</v>
      </c>
      <c r="V45" s="157">
        <v>0</v>
      </c>
      <c r="W45" s="157">
        <v>0</v>
      </c>
      <c r="X45" s="157">
        <v>0</v>
      </c>
      <c r="Y45" s="157">
        <v>0</v>
      </c>
      <c r="Z45" s="157">
        <v>0</v>
      </c>
      <c r="AA45" s="157">
        <v>0</v>
      </c>
      <c r="AB45" s="157">
        <v>0</v>
      </c>
      <c r="AC45" s="157"/>
      <c r="AD45" s="157"/>
      <c r="AE45" s="157"/>
      <c r="AF45" s="157">
        <f t="shared" si="2"/>
        <v>61.5</v>
      </c>
      <c r="AG45" s="34">
        <f t="shared" si="3"/>
        <v>33966450</v>
      </c>
      <c r="AH45" s="192" t="str">
        <f>VLOOKUP(B45,'[1]Trúng thầu-Gói 5'!$C$4:$R$99,16,0)</f>
        <v>Công ty Cổ phần Dược liệu Việt Nam</v>
      </c>
    </row>
    <row r="46" spans="1:34" ht="36">
      <c r="A46" s="193">
        <v>42</v>
      </c>
      <c r="B46" s="189" t="s">
        <v>2807</v>
      </c>
      <c r="C46" s="190" t="s">
        <v>656</v>
      </c>
      <c r="D46" s="190" t="s">
        <v>657</v>
      </c>
      <c r="E46" s="191" t="s">
        <v>24</v>
      </c>
      <c r="F46" s="191" t="s">
        <v>18</v>
      </c>
      <c r="G46" s="155" t="s">
        <v>1461</v>
      </c>
      <c r="H46" s="156" t="s">
        <v>17</v>
      </c>
      <c r="I46" s="156" t="s">
        <v>223</v>
      </c>
      <c r="J46" s="191" t="s">
        <v>19</v>
      </c>
      <c r="K46" s="192">
        <f>VLOOKUP(B46,'[1]Trúng thầu-Gói 5'!$C$4:$R$99,13,0)</f>
        <v>187950</v>
      </c>
      <c r="L46" s="157">
        <v>22</v>
      </c>
      <c r="M46" s="157">
        <v>0</v>
      </c>
      <c r="N46" s="157">
        <v>40</v>
      </c>
      <c r="O46" s="157">
        <v>0</v>
      </c>
      <c r="P46" s="157">
        <v>0</v>
      </c>
      <c r="Q46" s="157">
        <v>20</v>
      </c>
      <c r="R46" s="157">
        <v>0</v>
      </c>
      <c r="S46" s="157">
        <v>0</v>
      </c>
      <c r="T46" s="157">
        <v>0</v>
      </c>
      <c r="U46" s="157">
        <v>0</v>
      </c>
      <c r="V46" s="157">
        <v>5</v>
      </c>
      <c r="W46" s="157">
        <v>18</v>
      </c>
      <c r="X46" s="157">
        <v>10.5</v>
      </c>
      <c r="Y46" s="157">
        <v>12</v>
      </c>
      <c r="Z46" s="157">
        <v>28</v>
      </c>
      <c r="AA46" s="157">
        <v>4</v>
      </c>
      <c r="AB46" s="157">
        <v>0</v>
      </c>
      <c r="AC46" s="157"/>
      <c r="AD46" s="157"/>
      <c r="AE46" s="157"/>
      <c r="AF46" s="157">
        <f t="shared" si="2"/>
        <v>159.5</v>
      </c>
      <c r="AG46" s="34">
        <f t="shared" si="3"/>
        <v>29978025</v>
      </c>
      <c r="AH46" s="192" t="str">
        <f>VLOOKUP(B46,'[1]Trúng thầu-Gói 5'!$C$4:$R$99,16,0)</f>
        <v>Công ty Cổ phần Dược liệu Việt Nam</v>
      </c>
    </row>
    <row r="47" spans="1:34" ht="48">
      <c r="A47" s="189">
        <v>43</v>
      </c>
      <c r="B47" s="189" t="s">
        <v>2808</v>
      </c>
      <c r="C47" s="194" t="s">
        <v>659</v>
      </c>
      <c r="D47" s="194" t="s">
        <v>660</v>
      </c>
      <c r="E47" s="195" t="s">
        <v>29</v>
      </c>
      <c r="F47" s="195" t="s">
        <v>18</v>
      </c>
      <c r="G47" s="155" t="s">
        <v>1462</v>
      </c>
      <c r="H47" s="156" t="s">
        <v>17</v>
      </c>
      <c r="I47" s="156" t="s">
        <v>223</v>
      </c>
      <c r="J47" s="195" t="s">
        <v>19</v>
      </c>
      <c r="K47" s="192">
        <f>VLOOKUP(B47,'[1]Trúng thầu-Gói 5'!$C$4:$R$99,13,0)</f>
        <v>127050</v>
      </c>
      <c r="L47" s="157">
        <v>2</v>
      </c>
      <c r="M47" s="157">
        <v>0</v>
      </c>
      <c r="N47" s="157">
        <v>0</v>
      </c>
      <c r="O47" s="157">
        <v>0</v>
      </c>
      <c r="P47" s="157">
        <v>0</v>
      </c>
      <c r="Q47" s="157">
        <v>75</v>
      </c>
      <c r="R47" s="157">
        <v>0</v>
      </c>
      <c r="S47" s="157">
        <v>0</v>
      </c>
      <c r="T47" s="157">
        <v>70</v>
      </c>
      <c r="U47" s="157">
        <v>24</v>
      </c>
      <c r="V47" s="157">
        <v>3</v>
      </c>
      <c r="W47" s="157">
        <v>45</v>
      </c>
      <c r="X47" s="157">
        <v>4</v>
      </c>
      <c r="Y47" s="157">
        <v>12</v>
      </c>
      <c r="Z47" s="157">
        <v>34</v>
      </c>
      <c r="AA47" s="157">
        <v>57.5</v>
      </c>
      <c r="AB47" s="157">
        <v>0</v>
      </c>
      <c r="AC47" s="157"/>
      <c r="AD47" s="157"/>
      <c r="AE47" s="157"/>
      <c r="AF47" s="157">
        <f t="shared" si="2"/>
        <v>326.5</v>
      </c>
      <c r="AG47" s="34">
        <f t="shared" si="3"/>
        <v>41481825</v>
      </c>
      <c r="AH47" s="192" t="str">
        <f>VLOOKUP(B47,'[1]Trúng thầu-Gói 5'!$C$4:$R$99,16,0)</f>
        <v>Công ty Cổ phần Dược liệu Việt Nam</v>
      </c>
    </row>
    <row r="48" spans="1:34" ht="48">
      <c r="A48" s="193">
        <v>44</v>
      </c>
      <c r="B48" s="189" t="s">
        <v>2809</v>
      </c>
      <c r="C48" s="194" t="s">
        <v>670</v>
      </c>
      <c r="D48" s="194" t="s">
        <v>671</v>
      </c>
      <c r="E48" s="195" t="s">
        <v>29</v>
      </c>
      <c r="F48" s="195" t="s">
        <v>18</v>
      </c>
      <c r="G48" s="155" t="s">
        <v>1463</v>
      </c>
      <c r="H48" s="156" t="s">
        <v>17</v>
      </c>
      <c r="I48" s="156" t="s">
        <v>223</v>
      </c>
      <c r="J48" s="195" t="s">
        <v>19</v>
      </c>
      <c r="K48" s="192">
        <f>VLOOKUP(B48,'[1]Trúng thầu-Gói 5'!$C$4:$R$99,13,0)</f>
        <v>84000</v>
      </c>
      <c r="L48" s="157">
        <v>3</v>
      </c>
      <c r="M48" s="157">
        <v>0</v>
      </c>
      <c r="N48" s="157">
        <v>2</v>
      </c>
      <c r="O48" s="157">
        <v>0</v>
      </c>
      <c r="P48" s="157">
        <v>0</v>
      </c>
      <c r="Q48" s="157">
        <v>0</v>
      </c>
      <c r="R48" s="157">
        <v>5</v>
      </c>
      <c r="S48" s="157">
        <v>0</v>
      </c>
      <c r="T48" s="157">
        <v>0</v>
      </c>
      <c r="U48" s="157">
        <v>4</v>
      </c>
      <c r="V48" s="157">
        <v>5</v>
      </c>
      <c r="W48" s="157">
        <v>45</v>
      </c>
      <c r="X48" s="157">
        <v>0</v>
      </c>
      <c r="Y48" s="157">
        <v>6</v>
      </c>
      <c r="Z48" s="157">
        <v>0</v>
      </c>
      <c r="AA48" s="157">
        <v>4</v>
      </c>
      <c r="AB48" s="157">
        <v>0</v>
      </c>
      <c r="AC48" s="157"/>
      <c r="AD48" s="157"/>
      <c r="AE48" s="157"/>
      <c r="AF48" s="157">
        <f t="shared" si="2"/>
        <v>74</v>
      </c>
      <c r="AG48" s="34">
        <f t="shared" si="3"/>
        <v>6216000</v>
      </c>
      <c r="AH48" s="192" t="str">
        <f>VLOOKUP(B48,'[1]Trúng thầu-Gói 5'!$C$4:$R$99,16,0)</f>
        <v>Công ty CP Dược phẩm Trường Thọ</v>
      </c>
    </row>
    <row r="49" spans="1:34" ht="48">
      <c r="A49" s="189">
        <v>45</v>
      </c>
      <c r="B49" s="189" t="s">
        <v>2810</v>
      </c>
      <c r="C49" s="194" t="s">
        <v>676</v>
      </c>
      <c r="D49" s="194" t="s">
        <v>677</v>
      </c>
      <c r="E49" s="195" t="s">
        <v>29</v>
      </c>
      <c r="F49" s="195" t="s">
        <v>18</v>
      </c>
      <c r="G49" s="155" t="s">
        <v>1464</v>
      </c>
      <c r="H49" s="156" t="s">
        <v>17</v>
      </c>
      <c r="I49" s="156" t="s">
        <v>223</v>
      </c>
      <c r="J49" s="195" t="s">
        <v>19</v>
      </c>
      <c r="K49" s="192">
        <f>VLOOKUP(B49,'[1]Trúng thầu-Gói 5'!$C$4:$R$99,13,0)</f>
        <v>95550</v>
      </c>
      <c r="L49" s="157">
        <v>0</v>
      </c>
      <c r="M49" s="157">
        <v>0</v>
      </c>
      <c r="N49" s="157">
        <v>4</v>
      </c>
      <c r="O49" s="157">
        <v>0</v>
      </c>
      <c r="P49" s="157">
        <v>0</v>
      </c>
      <c r="Q49" s="157">
        <v>0</v>
      </c>
      <c r="R49" s="157">
        <v>5</v>
      </c>
      <c r="S49" s="157">
        <v>0</v>
      </c>
      <c r="T49" s="157">
        <v>0</v>
      </c>
      <c r="U49" s="157">
        <v>0</v>
      </c>
      <c r="V49" s="157">
        <v>3</v>
      </c>
      <c r="W49" s="157">
        <v>0</v>
      </c>
      <c r="X49" s="157">
        <v>0</v>
      </c>
      <c r="Y49" s="157">
        <v>6</v>
      </c>
      <c r="Z49" s="157">
        <v>0</v>
      </c>
      <c r="AA49" s="157">
        <v>0</v>
      </c>
      <c r="AB49" s="157">
        <v>0</v>
      </c>
      <c r="AC49" s="157"/>
      <c r="AD49" s="157"/>
      <c r="AE49" s="157"/>
      <c r="AF49" s="157">
        <f t="shared" si="2"/>
        <v>18</v>
      </c>
      <c r="AG49" s="34">
        <f t="shared" si="3"/>
        <v>1719900</v>
      </c>
      <c r="AH49" s="192" t="str">
        <f>VLOOKUP(B49,'[1]Trúng thầu-Gói 5'!$C$4:$R$99,16,0)</f>
        <v>Công ty Cổ phần Dược Sơn Lâm</v>
      </c>
    </row>
    <row r="50" spans="1:34" ht="36">
      <c r="A50" s="193">
        <v>46</v>
      </c>
      <c r="B50" s="189" t="s">
        <v>2811</v>
      </c>
      <c r="C50" s="190" t="s">
        <v>679</v>
      </c>
      <c r="D50" s="190" t="s">
        <v>680</v>
      </c>
      <c r="E50" s="191" t="s">
        <v>24</v>
      </c>
      <c r="F50" s="191" t="s">
        <v>18</v>
      </c>
      <c r="G50" s="155" t="s">
        <v>1465</v>
      </c>
      <c r="H50" s="156" t="s">
        <v>17</v>
      </c>
      <c r="I50" s="156" t="s">
        <v>223</v>
      </c>
      <c r="J50" s="191" t="s">
        <v>19</v>
      </c>
      <c r="K50" s="192">
        <f>VLOOKUP(B50,'[1]Trúng thầu-Gói 5'!$C$4:$R$99,13,0)</f>
        <v>99750</v>
      </c>
      <c r="L50" s="157">
        <v>1</v>
      </c>
      <c r="M50" s="157">
        <v>0</v>
      </c>
      <c r="N50" s="157">
        <v>2</v>
      </c>
      <c r="O50" s="157">
        <v>25</v>
      </c>
      <c r="P50" s="157">
        <v>0</v>
      </c>
      <c r="Q50" s="157">
        <v>0</v>
      </c>
      <c r="R50" s="157">
        <v>0</v>
      </c>
      <c r="S50" s="157">
        <v>0</v>
      </c>
      <c r="T50" s="157">
        <v>140</v>
      </c>
      <c r="U50" s="157">
        <v>0</v>
      </c>
      <c r="V50" s="157">
        <v>1</v>
      </c>
      <c r="W50" s="157">
        <v>0</v>
      </c>
      <c r="X50" s="157">
        <v>0</v>
      </c>
      <c r="Y50" s="157">
        <v>3</v>
      </c>
      <c r="Z50" s="157">
        <v>10</v>
      </c>
      <c r="AA50" s="157">
        <v>4</v>
      </c>
      <c r="AB50" s="157">
        <v>0</v>
      </c>
      <c r="AC50" s="157"/>
      <c r="AD50" s="157"/>
      <c r="AE50" s="157"/>
      <c r="AF50" s="157">
        <f t="shared" si="2"/>
        <v>186</v>
      </c>
      <c r="AG50" s="34">
        <f t="shared" si="3"/>
        <v>18553500</v>
      </c>
      <c r="AH50" s="192" t="str">
        <f>VLOOKUP(B50,'[1]Trúng thầu-Gói 5'!$C$4:$R$99,16,0)</f>
        <v>Công ty Cổ phần Dược Sơn Lâm</v>
      </c>
    </row>
    <row r="51" spans="1:34" ht="48">
      <c r="A51" s="189">
        <v>47</v>
      </c>
      <c r="B51" s="189" t="s">
        <v>2812</v>
      </c>
      <c r="C51" s="190" t="s">
        <v>692</v>
      </c>
      <c r="D51" s="190" t="s">
        <v>693</v>
      </c>
      <c r="E51" s="191" t="s">
        <v>24</v>
      </c>
      <c r="F51" s="191" t="s">
        <v>18</v>
      </c>
      <c r="G51" s="155" t="s">
        <v>1466</v>
      </c>
      <c r="H51" s="156" t="s">
        <v>17</v>
      </c>
      <c r="I51" s="156" t="s">
        <v>223</v>
      </c>
      <c r="J51" s="191" t="s">
        <v>19</v>
      </c>
      <c r="K51" s="192">
        <f>VLOOKUP(B51,'[1]Trúng thầu-Gói 5'!$C$4:$R$99,13,0)</f>
        <v>1417500</v>
      </c>
      <c r="L51" s="157">
        <v>20</v>
      </c>
      <c r="M51" s="157">
        <v>0</v>
      </c>
      <c r="N51" s="157">
        <v>16</v>
      </c>
      <c r="O51" s="157">
        <v>15</v>
      </c>
      <c r="P51" s="157">
        <v>0</v>
      </c>
      <c r="Q51" s="157">
        <v>90</v>
      </c>
      <c r="R51" s="157">
        <v>30</v>
      </c>
      <c r="S51" s="157">
        <v>70</v>
      </c>
      <c r="T51" s="157">
        <v>0</v>
      </c>
      <c r="U51" s="157">
        <v>40</v>
      </c>
      <c r="V51" s="157">
        <v>30</v>
      </c>
      <c r="W51" s="157">
        <v>135</v>
      </c>
      <c r="X51" s="157">
        <v>0</v>
      </c>
      <c r="Y51" s="157">
        <v>40</v>
      </c>
      <c r="Z51" s="157">
        <v>80</v>
      </c>
      <c r="AA51" s="157">
        <v>80</v>
      </c>
      <c r="AB51" s="157">
        <v>48</v>
      </c>
      <c r="AC51" s="157"/>
      <c r="AD51" s="157"/>
      <c r="AE51" s="157"/>
      <c r="AF51" s="157">
        <f t="shared" si="2"/>
        <v>694</v>
      </c>
      <c r="AG51" s="34">
        <f t="shared" si="3"/>
        <v>983745000</v>
      </c>
      <c r="AH51" s="192" t="str">
        <f>VLOOKUP(B51,'[1]Trúng thầu-Gói 5'!$C$4:$R$99,16,0)</f>
        <v>Công ty Cổ phần Dược Phẩm OPC</v>
      </c>
    </row>
    <row r="52" spans="1:34" ht="36">
      <c r="A52" s="193">
        <v>48</v>
      </c>
      <c r="B52" s="189" t="s">
        <v>2813</v>
      </c>
      <c r="C52" s="194" t="s">
        <v>741</v>
      </c>
      <c r="D52" s="194" t="s">
        <v>742</v>
      </c>
      <c r="E52" s="195" t="s">
        <v>29</v>
      </c>
      <c r="F52" s="195" t="s">
        <v>18</v>
      </c>
      <c r="G52" s="155" t="s">
        <v>1467</v>
      </c>
      <c r="H52" s="156" t="s">
        <v>17</v>
      </c>
      <c r="I52" s="156" t="s">
        <v>223</v>
      </c>
      <c r="J52" s="195" t="s">
        <v>19</v>
      </c>
      <c r="K52" s="192">
        <f>VLOOKUP(B52,'[1]Trúng thầu-Gói 5'!$C$4:$R$99,13,0)</f>
        <v>118650</v>
      </c>
      <c r="L52" s="157">
        <v>5</v>
      </c>
      <c r="M52" s="157">
        <v>0</v>
      </c>
      <c r="N52" s="157">
        <v>8</v>
      </c>
      <c r="O52" s="157">
        <v>0</v>
      </c>
      <c r="P52" s="157">
        <v>0</v>
      </c>
      <c r="Q52" s="157">
        <v>20</v>
      </c>
      <c r="R52" s="157">
        <v>0</v>
      </c>
      <c r="S52" s="157">
        <v>0</v>
      </c>
      <c r="T52" s="157">
        <v>40</v>
      </c>
      <c r="U52" s="157">
        <v>12</v>
      </c>
      <c r="V52" s="157">
        <v>0.5</v>
      </c>
      <c r="W52" s="157">
        <v>30</v>
      </c>
      <c r="X52" s="157">
        <v>0</v>
      </c>
      <c r="Y52" s="157">
        <v>12</v>
      </c>
      <c r="Z52" s="157">
        <v>48</v>
      </c>
      <c r="AA52" s="157">
        <v>12</v>
      </c>
      <c r="AB52" s="157">
        <v>50</v>
      </c>
      <c r="AC52" s="157"/>
      <c r="AD52" s="157"/>
      <c r="AE52" s="157"/>
      <c r="AF52" s="157">
        <f t="shared" si="2"/>
        <v>237.5</v>
      </c>
      <c r="AG52" s="34">
        <f t="shared" si="3"/>
        <v>28179375</v>
      </c>
      <c r="AH52" s="192" t="str">
        <f>VLOOKUP(B52,'[1]Trúng thầu-Gói 5'!$C$4:$R$99,16,0)</f>
        <v>Công ty Cổ phần Dược liệu Việt Nam</v>
      </c>
    </row>
    <row r="53" spans="1:34" ht="36">
      <c r="A53" s="189">
        <v>49</v>
      </c>
      <c r="B53" s="189" t="s">
        <v>2814</v>
      </c>
      <c r="C53" s="194" t="s">
        <v>744</v>
      </c>
      <c r="D53" s="194" t="s">
        <v>745</v>
      </c>
      <c r="E53" s="195" t="s">
        <v>29</v>
      </c>
      <c r="F53" s="195" t="s">
        <v>18</v>
      </c>
      <c r="G53" s="155" t="s">
        <v>1468</v>
      </c>
      <c r="H53" s="156" t="s">
        <v>17</v>
      </c>
      <c r="I53" s="156" t="s">
        <v>223</v>
      </c>
      <c r="J53" s="195" t="s">
        <v>19</v>
      </c>
      <c r="K53" s="192">
        <f>VLOOKUP(B53,'[1]Trúng thầu-Gói 5'!$C$4:$R$99,13,0)</f>
        <v>79800</v>
      </c>
      <c r="L53" s="157">
        <v>3</v>
      </c>
      <c r="M53" s="157">
        <v>0</v>
      </c>
      <c r="N53" s="157">
        <v>0</v>
      </c>
      <c r="O53" s="157">
        <v>10</v>
      </c>
      <c r="P53" s="157">
        <v>0</v>
      </c>
      <c r="Q53" s="157">
        <v>0</v>
      </c>
      <c r="R53" s="157">
        <v>0</v>
      </c>
      <c r="S53" s="157">
        <v>0</v>
      </c>
      <c r="T53" s="157">
        <v>0</v>
      </c>
      <c r="U53" s="157">
        <v>8</v>
      </c>
      <c r="V53" s="157">
        <v>6</v>
      </c>
      <c r="W53" s="157">
        <v>30</v>
      </c>
      <c r="X53" s="157">
        <v>0</v>
      </c>
      <c r="Y53" s="157">
        <v>6</v>
      </c>
      <c r="Z53" s="157">
        <v>20</v>
      </c>
      <c r="AA53" s="157">
        <v>12</v>
      </c>
      <c r="AB53" s="157">
        <v>0</v>
      </c>
      <c r="AC53" s="157"/>
      <c r="AD53" s="157"/>
      <c r="AE53" s="157"/>
      <c r="AF53" s="157">
        <f t="shared" si="2"/>
        <v>95</v>
      </c>
      <c r="AG53" s="34">
        <f t="shared" si="3"/>
        <v>7581000</v>
      </c>
      <c r="AH53" s="192" t="str">
        <f>VLOOKUP(B53,'[1]Trúng thầu-Gói 5'!$C$4:$R$99,16,0)</f>
        <v>Công ty CP Dược phẩm Trường Thọ</v>
      </c>
    </row>
    <row r="54" spans="1:34" ht="48">
      <c r="A54" s="193">
        <v>50</v>
      </c>
      <c r="B54" s="189" t="s">
        <v>2815</v>
      </c>
      <c r="C54" s="190" t="s">
        <v>749</v>
      </c>
      <c r="D54" s="190" t="s">
        <v>750</v>
      </c>
      <c r="E54" s="191" t="s">
        <v>24</v>
      </c>
      <c r="F54" s="191" t="s">
        <v>18</v>
      </c>
      <c r="G54" s="155" t="s">
        <v>1469</v>
      </c>
      <c r="H54" s="156" t="s">
        <v>17</v>
      </c>
      <c r="I54" s="156" t="s">
        <v>223</v>
      </c>
      <c r="J54" s="191" t="s">
        <v>19</v>
      </c>
      <c r="K54" s="192">
        <f>VLOOKUP(B54,'[1]Trúng thầu-Gói 5'!$C$4:$R$99,13,0)</f>
        <v>346500</v>
      </c>
      <c r="L54" s="157">
        <v>9</v>
      </c>
      <c r="M54" s="157">
        <v>0</v>
      </c>
      <c r="N54" s="157">
        <v>8</v>
      </c>
      <c r="O54" s="157">
        <v>25</v>
      </c>
      <c r="P54" s="157">
        <v>0</v>
      </c>
      <c r="Q54" s="157">
        <v>0</v>
      </c>
      <c r="R54" s="157">
        <v>8</v>
      </c>
      <c r="S54" s="157">
        <v>0.5</v>
      </c>
      <c r="T54" s="157">
        <v>60</v>
      </c>
      <c r="U54" s="157">
        <v>2</v>
      </c>
      <c r="V54" s="157">
        <v>15</v>
      </c>
      <c r="W54" s="157">
        <v>30</v>
      </c>
      <c r="X54" s="157">
        <v>0</v>
      </c>
      <c r="Y54" s="157">
        <v>12</v>
      </c>
      <c r="Z54" s="157">
        <v>48</v>
      </c>
      <c r="AA54" s="157">
        <v>8</v>
      </c>
      <c r="AB54" s="157">
        <v>50</v>
      </c>
      <c r="AC54" s="157"/>
      <c r="AD54" s="157"/>
      <c r="AE54" s="157"/>
      <c r="AF54" s="157">
        <f t="shared" si="2"/>
        <v>275.5</v>
      </c>
      <c r="AG54" s="34">
        <f t="shared" si="3"/>
        <v>95460750</v>
      </c>
      <c r="AH54" s="192" t="str">
        <f>VLOOKUP(B54,'[1]Trúng thầu-Gói 5'!$C$4:$R$99,16,0)</f>
        <v>Công ty Cổ phần Dược liệu Việt Nam</v>
      </c>
    </row>
    <row r="55" spans="1:34" ht="24">
      <c r="A55" s="189">
        <v>51</v>
      </c>
      <c r="B55" s="189" t="s">
        <v>2816</v>
      </c>
      <c r="C55" s="194" t="s">
        <v>1470</v>
      </c>
      <c r="D55" s="194" t="s">
        <v>1471</v>
      </c>
      <c r="E55" s="195" t="s">
        <v>29</v>
      </c>
      <c r="F55" s="195" t="s">
        <v>18</v>
      </c>
      <c r="G55" s="155" t="s">
        <v>1472</v>
      </c>
      <c r="H55" s="156" t="s">
        <v>17</v>
      </c>
      <c r="I55" s="156" t="s">
        <v>223</v>
      </c>
      <c r="J55" s="195" t="s">
        <v>19</v>
      </c>
      <c r="K55" s="192">
        <f>VLOOKUP(B55,'[1]Trúng thầu-Gói 5'!$C$4:$R$99,13,0)</f>
        <v>81900</v>
      </c>
      <c r="L55" s="157">
        <v>0</v>
      </c>
      <c r="M55" s="157">
        <v>54</v>
      </c>
      <c r="N55" s="157">
        <v>0</v>
      </c>
      <c r="O55" s="157">
        <v>0</v>
      </c>
      <c r="P55" s="157">
        <v>0</v>
      </c>
      <c r="Q55" s="157">
        <v>0</v>
      </c>
      <c r="R55" s="157">
        <v>3</v>
      </c>
      <c r="S55" s="157">
        <v>0</v>
      </c>
      <c r="T55" s="157">
        <v>20</v>
      </c>
      <c r="U55" s="157">
        <v>2</v>
      </c>
      <c r="V55" s="157">
        <v>1</v>
      </c>
      <c r="W55" s="157">
        <v>18</v>
      </c>
      <c r="X55" s="157">
        <v>0</v>
      </c>
      <c r="Y55" s="157">
        <v>0</v>
      </c>
      <c r="Z55" s="157">
        <v>16</v>
      </c>
      <c r="AA55" s="157">
        <v>16</v>
      </c>
      <c r="AB55" s="157">
        <v>0</v>
      </c>
      <c r="AC55" s="157"/>
      <c r="AD55" s="157"/>
      <c r="AE55" s="157"/>
      <c r="AF55" s="157">
        <f t="shared" si="2"/>
        <v>130</v>
      </c>
      <c r="AG55" s="34">
        <f t="shared" si="3"/>
        <v>10647000</v>
      </c>
      <c r="AH55" s="192" t="str">
        <f>VLOOKUP(B55,'[1]Trúng thầu-Gói 5'!$C$4:$R$99,16,0)</f>
        <v>Công ty CP Dược phẩm Trường Thọ</v>
      </c>
    </row>
    <row r="56" spans="1:34" ht="36">
      <c r="A56" s="193">
        <v>52</v>
      </c>
      <c r="B56" s="189" t="s">
        <v>2817</v>
      </c>
      <c r="C56" s="190" t="s">
        <v>751</v>
      </c>
      <c r="D56" s="190" t="s">
        <v>752</v>
      </c>
      <c r="E56" s="191" t="s">
        <v>24</v>
      </c>
      <c r="F56" s="191" t="s">
        <v>18</v>
      </c>
      <c r="G56" s="155" t="s">
        <v>1473</v>
      </c>
      <c r="H56" s="156" t="s">
        <v>17</v>
      </c>
      <c r="I56" s="156" t="s">
        <v>223</v>
      </c>
      <c r="J56" s="191" t="s">
        <v>19</v>
      </c>
      <c r="K56" s="192">
        <f>VLOOKUP(B56,'[1]Trúng thầu-Gói 5'!$C$4:$R$99,13,0)</f>
        <v>220500</v>
      </c>
      <c r="L56" s="157">
        <v>1</v>
      </c>
      <c r="M56" s="157">
        <v>0</v>
      </c>
      <c r="N56" s="157">
        <v>4</v>
      </c>
      <c r="O56" s="157">
        <v>30</v>
      </c>
      <c r="P56" s="157">
        <v>0</v>
      </c>
      <c r="Q56" s="157">
        <v>65</v>
      </c>
      <c r="R56" s="157">
        <v>0</v>
      </c>
      <c r="S56" s="157">
        <v>0</v>
      </c>
      <c r="T56" s="157">
        <v>0</v>
      </c>
      <c r="U56" s="157">
        <v>2</v>
      </c>
      <c r="V56" s="157">
        <v>4</v>
      </c>
      <c r="W56" s="157">
        <v>18</v>
      </c>
      <c r="X56" s="157">
        <v>0</v>
      </c>
      <c r="Y56" s="157">
        <v>0</v>
      </c>
      <c r="Z56" s="157">
        <v>20</v>
      </c>
      <c r="AA56" s="157">
        <v>20</v>
      </c>
      <c r="AB56" s="157">
        <v>0</v>
      </c>
      <c r="AC56" s="157"/>
      <c r="AD56" s="157"/>
      <c r="AE56" s="157"/>
      <c r="AF56" s="157">
        <f t="shared" si="2"/>
        <v>164</v>
      </c>
      <c r="AG56" s="34">
        <f t="shared" si="3"/>
        <v>36162000</v>
      </c>
      <c r="AH56" s="192" t="str">
        <f>VLOOKUP(B56,'[1]Trúng thầu-Gói 5'!$C$4:$R$99,16,0)</f>
        <v>Công ty Cổ phần Dược Sơn Lâm</v>
      </c>
    </row>
    <row r="57" spans="1:34" ht="36">
      <c r="A57" s="189">
        <v>53</v>
      </c>
      <c r="B57" s="189" t="s">
        <v>2818</v>
      </c>
      <c r="C57" s="190" t="s">
        <v>753</v>
      </c>
      <c r="D57" s="190" t="s">
        <v>754</v>
      </c>
      <c r="E57" s="191" t="s">
        <v>24</v>
      </c>
      <c r="F57" s="191" t="s">
        <v>18</v>
      </c>
      <c r="G57" s="155" t="s">
        <v>1474</v>
      </c>
      <c r="H57" s="156" t="s">
        <v>17</v>
      </c>
      <c r="I57" s="156" t="s">
        <v>223</v>
      </c>
      <c r="J57" s="191" t="s">
        <v>19</v>
      </c>
      <c r="K57" s="192">
        <f>VLOOKUP(B57,'[1]Trúng thầu-Gói 5'!$C$4:$R$99,13,0)</f>
        <v>158550</v>
      </c>
      <c r="L57" s="157">
        <v>0</v>
      </c>
      <c r="M57" s="157">
        <v>0</v>
      </c>
      <c r="N57" s="157">
        <v>4</v>
      </c>
      <c r="O57" s="157">
        <v>0</v>
      </c>
      <c r="P57" s="157">
        <v>0</v>
      </c>
      <c r="Q57" s="157">
        <v>90</v>
      </c>
      <c r="R57" s="157">
        <v>0</v>
      </c>
      <c r="S57" s="157">
        <v>0</v>
      </c>
      <c r="T57" s="157">
        <v>40</v>
      </c>
      <c r="U57" s="157">
        <v>0</v>
      </c>
      <c r="V57" s="157">
        <v>20</v>
      </c>
      <c r="W57" s="157">
        <v>18</v>
      </c>
      <c r="X57" s="157">
        <v>0</v>
      </c>
      <c r="Y57" s="157">
        <v>30</v>
      </c>
      <c r="Z57" s="157">
        <v>40</v>
      </c>
      <c r="AA57" s="157">
        <v>4</v>
      </c>
      <c r="AB57" s="157">
        <v>0</v>
      </c>
      <c r="AC57" s="157"/>
      <c r="AD57" s="157"/>
      <c r="AE57" s="157"/>
      <c r="AF57" s="157">
        <f t="shared" si="2"/>
        <v>246</v>
      </c>
      <c r="AG57" s="34">
        <f t="shared" si="3"/>
        <v>39003300</v>
      </c>
      <c r="AH57" s="192" t="str">
        <f>VLOOKUP(B57,'[1]Trúng thầu-Gói 5'!$C$4:$R$99,16,0)</f>
        <v>Công ty Cổ phần Dược liệu Việt Nam</v>
      </c>
    </row>
    <row r="58" spans="1:34" ht="36">
      <c r="A58" s="193">
        <v>54</v>
      </c>
      <c r="B58" s="189" t="s">
        <v>2819</v>
      </c>
      <c r="C58" s="194" t="s">
        <v>759</v>
      </c>
      <c r="D58" s="194" t="s">
        <v>760</v>
      </c>
      <c r="E58" s="195" t="s">
        <v>29</v>
      </c>
      <c r="F58" s="195" t="s">
        <v>18</v>
      </c>
      <c r="G58" s="155" t="s">
        <v>1475</v>
      </c>
      <c r="H58" s="156" t="s">
        <v>17</v>
      </c>
      <c r="I58" s="156" t="s">
        <v>223</v>
      </c>
      <c r="J58" s="195" t="s">
        <v>19</v>
      </c>
      <c r="K58" s="192">
        <f>VLOOKUP(B58,'[1]Trúng thầu-Gói 5'!$C$4:$R$99,13,0)</f>
        <v>110000</v>
      </c>
      <c r="L58" s="157">
        <v>5</v>
      </c>
      <c r="M58" s="157">
        <v>0</v>
      </c>
      <c r="N58" s="157">
        <v>0</v>
      </c>
      <c r="O58" s="157">
        <v>40</v>
      </c>
      <c r="P58" s="157">
        <v>0</v>
      </c>
      <c r="Q58" s="157">
        <v>22.5</v>
      </c>
      <c r="R58" s="157">
        <v>5</v>
      </c>
      <c r="S58" s="157">
        <v>0</v>
      </c>
      <c r="T58" s="157">
        <v>0</v>
      </c>
      <c r="U58" s="157">
        <v>0</v>
      </c>
      <c r="V58" s="157">
        <v>1</v>
      </c>
      <c r="W58" s="157">
        <v>18</v>
      </c>
      <c r="X58" s="157">
        <v>0</v>
      </c>
      <c r="Y58" s="157">
        <v>0</v>
      </c>
      <c r="Z58" s="157">
        <v>0</v>
      </c>
      <c r="AA58" s="157">
        <v>0</v>
      </c>
      <c r="AB58" s="157">
        <v>0</v>
      </c>
      <c r="AC58" s="157"/>
      <c r="AD58" s="157"/>
      <c r="AE58" s="157"/>
      <c r="AF58" s="157">
        <f t="shared" si="2"/>
        <v>91.5</v>
      </c>
      <c r="AG58" s="34">
        <f t="shared" si="3"/>
        <v>10065000</v>
      </c>
      <c r="AH58" s="192" t="str">
        <f>VLOOKUP(B58,'[1]Trúng thầu-Gói 5'!$C$4:$R$99,16,0)</f>
        <v>Công ty CP Dược phẩm Bắc Ninh</v>
      </c>
    </row>
    <row r="59" spans="1:34" ht="36">
      <c r="A59" s="189">
        <v>55</v>
      </c>
      <c r="B59" s="189" t="s">
        <v>2820</v>
      </c>
      <c r="C59" s="190" t="s">
        <v>1476</v>
      </c>
      <c r="D59" s="190" t="s">
        <v>769</v>
      </c>
      <c r="E59" s="191" t="s">
        <v>24</v>
      </c>
      <c r="F59" s="191" t="s">
        <v>18</v>
      </c>
      <c r="G59" s="155" t="s">
        <v>1477</v>
      </c>
      <c r="H59" s="156" t="s">
        <v>17</v>
      </c>
      <c r="I59" s="156" t="s">
        <v>223</v>
      </c>
      <c r="J59" s="191" t="s">
        <v>19</v>
      </c>
      <c r="K59" s="192">
        <f>VLOOKUP(B59,'[1]Trúng thầu-Gói 5'!$C$4:$R$99,13,0)</f>
        <v>450000</v>
      </c>
      <c r="L59" s="157">
        <v>10</v>
      </c>
      <c r="M59" s="157">
        <v>0</v>
      </c>
      <c r="N59" s="157">
        <v>0</v>
      </c>
      <c r="O59" s="157">
        <v>20</v>
      </c>
      <c r="P59" s="157">
        <v>0</v>
      </c>
      <c r="Q59" s="157">
        <v>0</v>
      </c>
      <c r="R59" s="157">
        <v>5</v>
      </c>
      <c r="S59" s="157">
        <v>0</v>
      </c>
      <c r="T59" s="157">
        <v>0</v>
      </c>
      <c r="U59" s="157">
        <v>0</v>
      </c>
      <c r="V59" s="157">
        <v>1.5</v>
      </c>
      <c r="W59" s="157">
        <v>0</v>
      </c>
      <c r="X59" s="157">
        <v>0</v>
      </c>
      <c r="Y59" s="157">
        <v>5</v>
      </c>
      <c r="Z59" s="157">
        <v>20</v>
      </c>
      <c r="AA59" s="157">
        <v>0</v>
      </c>
      <c r="AB59" s="157">
        <v>0</v>
      </c>
      <c r="AC59" s="157"/>
      <c r="AD59" s="157"/>
      <c r="AE59" s="157"/>
      <c r="AF59" s="157">
        <f t="shared" si="2"/>
        <v>61.5</v>
      </c>
      <c r="AG59" s="34">
        <f t="shared" si="3"/>
        <v>27675000</v>
      </c>
      <c r="AH59" s="192" t="str">
        <f>VLOOKUP(B59,'[1]Trúng thầu-Gói 5'!$C$4:$R$99,16,0)</f>
        <v>Công ty CP Dược phẩm Bắc Ninh</v>
      </c>
    </row>
    <row r="60" spans="1:34" ht="48">
      <c r="A60" s="193">
        <v>56</v>
      </c>
      <c r="B60" s="189" t="s">
        <v>2821</v>
      </c>
      <c r="C60" s="194" t="s">
        <v>771</v>
      </c>
      <c r="D60" s="194" t="s">
        <v>772</v>
      </c>
      <c r="E60" s="195" t="s">
        <v>29</v>
      </c>
      <c r="F60" s="195" t="s">
        <v>18</v>
      </c>
      <c r="G60" s="155" t="s">
        <v>1478</v>
      </c>
      <c r="H60" s="156" t="s">
        <v>17</v>
      </c>
      <c r="I60" s="156" t="s">
        <v>223</v>
      </c>
      <c r="J60" s="195" t="s">
        <v>19</v>
      </c>
      <c r="K60" s="192">
        <f>VLOOKUP(B60,'[1]Trúng thầu-Gói 5'!$C$4:$R$99,13,0)</f>
        <v>64050</v>
      </c>
      <c r="L60" s="157">
        <v>0</v>
      </c>
      <c r="M60" s="157">
        <v>0</v>
      </c>
      <c r="N60" s="157">
        <v>8</v>
      </c>
      <c r="O60" s="157">
        <v>25</v>
      </c>
      <c r="P60" s="157">
        <v>0</v>
      </c>
      <c r="Q60" s="157">
        <v>85</v>
      </c>
      <c r="R60" s="157">
        <v>0</v>
      </c>
      <c r="S60" s="157">
        <v>0</v>
      </c>
      <c r="T60" s="157">
        <v>140</v>
      </c>
      <c r="U60" s="157">
        <v>0</v>
      </c>
      <c r="V60" s="157">
        <v>30</v>
      </c>
      <c r="W60" s="157">
        <v>30</v>
      </c>
      <c r="X60" s="157">
        <v>0</v>
      </c>
      <c r="Y60" s="157">
        <v>25</v>
      </c>
      <c r="Z60" s="157">
        <v>38</v>
      </c>
      <c r="AA60" s="157">
        <v>77.5</v>
      </c>
      <c r="AB60" s="157">
        <v>65</v>
      </c>
      <c r="AC60" s="157"/>
      <c r="AD60" s="157"/>
      <c r="AE60" s="157"/>
      <c r="AF60" s="157">
        <f t="shared" si="2"/>
        <v>523.5</v>
      </c>
      <c r="AG60" s="34">
        <f t="shared" si="3"/>
        <v>33530175</v>
      </c>
      <c r="AH60" s="192" t="str">
        <f>VLOOKUP(B60,'[1]Trúng thầu-Gói 5'!$C$4:$R$99,16,0)</f>
        <v>Công ty Cổ phần Dược liệu Việt Nam</v>
      </c>
    </row>
    <row r="61" spans="1:34" ht="36">
      <c r="A61" s="189">
        <v>57</v>
      </c>
      <c r="B61" s="189" t="s">
        <v>2822</v>
      </c>
      <c r="C61" s="190" t="s">
        <v>778</v>
      </c>
      <c r="D61" s="190" t="s">
        <v>779</v>
      </c>
      <c r="E61" s="191" t="s">
        <v>24</v>
      </c>
      <c r="F61" s="191" t="s">
        <v>18</v>
      </c>
      <c r="G61" s="155" t="s">
        <v>1200</v>
      </c>
      <c r="H61" s="156" t="s">
        <v>17</v>
      </c>
      <c r="I61" s="156" t="s">
        <v>223</v>
      </c>
      <c r="J61" s="191" t="s">
        <v>19</v>
      </c>
      <c r="K61" s="192">
        <f>VLOOKUP(B61,'[1]Trúng thầu-Gói 5'!$C$4:$R$99,13,0)</f>
        <v>263550</v>
      </c>
      <c r="L61" s="157">
        <v>60</v>
      </c>
      <c r="M61" s="157">
        <v>0</v>
      </c>
      <c r="N61" s="157">
        <v>40</v>
      </c>
      <c r="O61" s="157">
        <v>0</v>
      </c>
      <c r="P61" s="157">
        <v>0</v>
      </c>
      <c r="Q61" s="157">
        <v>125</v>
      </c>
      <c r="R61" s="157">
        <v>60</v>
      </c>
      <c r="S61" s="157">
        <v>170</v>
      </c>
      <c r="T61" s="157">
        <v>50</v>
      </c>
      <c r="U61" s="157">
        <v>100</v>
      </c>
      <c r="V61" s="157">
        <v>60</v>
      </c>
      <c r="W61" s="157">
        <v>135</v>
      </c>
      <c r="X61" s="157">
        <v>0</v>
      </c>
      <c r="Y61" s="157">
        <v>80</v>
      </c>
      <c r="Z61" s="157">
        <v>180</v>
      </c>
      <c r="AA61" s="157">
        <v>200</v>
      </c>
      <c r="AB61" s="157">
        <v>145</v>
      </c>
      <c r="AC61" s="157"/>
      <c r="AD61" s="157"/>
      <c r="AE61" s="157"/>
      <c r="AF61" s="157">
        <f t="shared" si="2"/>
        <v>1405</v>
      </c>
      <c r="AG61" s="34">
        <f t="shared" si="3"/>
        <v>370287750</v>
      </c>
      <c r="AH61" s="192" t="str">
        <f>VLOOKUP(B61,'[1]Trúng thầu-Gói 5'!$C$4:$R$99,16,0)</f>
        <v>Công ty Cổ phần Dược liệu Việt Nam</v>
      </c>
    </row>
    <row r="62" spans="1:34" ht="36">
      <c r="A62" s="193">
        <v>58</v>
      </c>
      <c r="B62" s="189" t="s">
        <v>2823</v>
      </c>
      <c r="C62" s="190" t="s">
        <v>790</v>
      </c>
      <c r="D62" s="190" t="s">
        <v>791</v>
      </c>
      <c r="E62" s="191" t="s">
        <v>24</v>
      </c>
      <c r="F62" s="191" t="s">
        <v>18</v>
      </c>
      <c r="G62" s="155" t="s">
        <v>1201</v>
      </c>
      <c r="H62" s="156" t="s">
        <v>17</v>
      </c>
      <c r="I62" s="156" t="s">
        <v>223</v>
      </c>
      <c r="J62" s="191" t="s">
        <v>19</v>
      </c>
      <c r="K62" s="192">
        <f>VLOOKUP(B62,'[1]Trúng thầu-Gói 5'!$C$4:$R$99,13,0)</f>
        <v>943950</v>
      </c>
      <c r="L62" s="157">
        <v>1</v>
      </c>
      <c r="M62" s="157">
        <v>0</v>
      </c>
      <c r="N62" s="157">
        <v>2</v>
      </c>
      <c r="O62" s="157">
        <v>20</v>
      </c>
      <c r="P62" s="157">
        <v>0</v>
      </c>
      <c r="Q62" s="157">
        <v>0</v>
      </c>
      <c r="R62" s="157">
        <v>5</v>
      </c>
      <c r="S62" s="157">
        <v>0</v>
      </c>
      <c r="T62" s="157">
        <v>20</v>
      </c>
      <c r="U62" s="157">
        <v>0</v>
      </c>
      <c r="V62" s="157">
        <v>1</v>
      </c>
      <c r="W62" s="157">
        <v>3</v>
      </c>
      <c r="X62" s="157">
        <v>0</v>
      </c>
      <c r="Y62" s="157">
        <v>0</v>
      </c>
      <c r="Z62" s="157">
        <v>10</v>
      </c>
      <c r="AA62" s="157">
        <v>8</v>
      </c>
      <c r="AB62" s="157">
        <v>0</v>
      </c>
      <c r="AC62" s="157"/>
      <c r="AD62" s="157"/>
      <c r="AE62" s="157"/>
      <c r="AF62" s="157">
        <f t="shared" si="2"/>
        <v>70</v>
      </c>
      <c r="AG62" s="34">
        <f t="shared" si="3"/>
        <v>66076500</v>
      </c>
      <c r="AH62" s="192" t="str">
        <f>VLOOKUP(B62,'[1]Trúng thầu-Gói 5'!$C$4:$R$99,16,0)</f>
        <v>Công ty Cổ phần Dược liệu Việt Nam</v>
      </c>
    </row>
    <row r="63" spans="1:34" ht="24">
      <c r="A63" s="189">
        <v>59</v>
      </c>
      <c r="B63" s="189" t="s">
        <v>2824</v>
      </c>
      <c r="C63" s="194" t="s">
        <v>793</v>
      </c>
      <c r="D63" s="194" t="s">
        <v>794</v>
      </c>
      <c r="E63" s="195" t="s">
        <v>29</v>
      </c>
      <c r="F63" s="195" t="s">
        <v>18</v>
      </c>
      <c r="G63" s="155" t="s">
        <v>1202</v>
      </c>
      <c r="H63" s="156" t="s">
        <v>17</v>
      </c>
      <c r="I63" s="156" t="s">
        <v>223</v>
      </c>
      <c r="J63" s="195" t="s">
        <v>19</v>
      </c>
      <c r="K63" s="192">
        <f>VLOOKUP(B63,'[1]Trúng thầu-Gói 5'!$C$4:$R$99,13,0)</f>
        <v>109200</v>
      </c>
      <c r="L63" s="157">
        <v>1</v>
      </c>
      <c r="M63" s="157">
        <v>0</v>
      </c>
      <c r="N63" s="157">
        <v>0</v>
      </c>
      <c r="O63" s="157">
        <v>0</v>
      </c>
      <c r="P63" s="157">
        <v>0</v>
      </c>
      <c r="Q63" s="157">
        <v>0</v>
      </c>
      <c r="R63" s="157">
        <v>5</v>
      </c>
      <c r="S63" s="157">
        <v>0</v>
      </c>
      <c r="T63" s="157">
        <v>0</v>
      </c>
      <c r="U63" s="157">
        <v>2</v>
      </c>
      <c r="V63" s="157">
        <v>1</v>
      </c>
      <c r="W63" s="157">
        <v>36</v>
      </c>
      <c r="X63" s="157">
        <v>0</v>
      </c>
      <c r="Y63" s="157">
        <v>0</v>
      </c>
      <c r="Z63" s="157">
        <v>0</v>
      </c>
      <c r="AA63" s="157">
        <v>0</v>
      </c>
      <c r="AB63" s="157">
        <v>45</v>
      </c>
      <c r="AC63" s="157"/>
      <c r="AD63" s="157"/>
      <c r="AE63" s="157"/>
      <c r="AF63" s="157">
        <f t="shared" si="2"/>
        <v>90</v>
      </c>
      <c r="AG63" s="34">
        <f t="shared" si="3"/>
        <v>9828000</v>
      </c>
      <c r="AH63" s="192" t="str">
        <f>VLOOKUP(B63,'[1]Trúng thầu-Gói 5'!$C$4:$R$99,16,0)</f>
        <v>Công ty CP Dược phẩm Trường Thọ</v>
      </c>
    </row>
    <row r="64" spans="1:34" ht="24">
      <c r="A64" s="193">
        <v>60</v>
      </c>
      <c r="B64" s="189" t="s">
        <v>2825</v>
      </c>
      <c r="C64" s="194" t="s">
        <v>795</v>
      </c>
      <c r="D64" s="194" t="s">
        <v>796</v>
      </c>
      <c r="E64" s="195" t="s">
        <v>29</v>
      </c>
      <c r="F64" s="195" t="s">
        <v>18</v>
      </c>
      <c r="G64" s="155" t="s">
        <v>1203</v>
      </c>
      <c r="H64" s="156" t="s">
        <v>17</v>
      </c>
      <c r="I64" s="156" t="s">
        <v>223</v>
      </c>
      <c r="J64" s="195" t="s">
        <v>19</v>
      </c>
      <c r="K64" s="192">
        <f>VLOOKUP(B64,'[1]Trúng thầu-Gói 5'!$C$4:$R$99,13,0)</f>
        <v>166950</v>
      </c>
      <c r="L64" s="157">
        <v>0</v>
      </c>
      <c r="M64" s="157">
        <v>0</v>
      </c>
      <c r="N64" s="157">
        <v>0</v>
      </c>
      <c r="O64" s="157">
        <v>40</v>
      </c>
      <c r="P64" s="157">
        <v>0</v>
      </c>
      <c r="Q64" s="157">
        <v>0</v>
      </c>
      <c r="R64" s="157">
        <v>0</v>
      </c>
      <c r="S64" s="157">
        <v>0</v>
      </c>
      <c r="T64" s="157">
        <v>140</v>
      </c>
      <c r="U64" s="157">
        <v>2</v>
      </c>
      <c r="V64" s="157">
        <v>0.5</v>
      </c>
      <c r="W64" s="157">
        <v>18</v>
      </c>
      <c r="X64" s="157">
        <v>0</v>
      </c>
      <c r="Y64" s="157">
        <v>2.5</v>
      </c>
      <c r="Z64" s="157">
        <v>0</v>
      </c>
      <c r="AA64" s="157">
        <v>8</v>
      </c>
      <c r="AB64" s="157">
        <v>0</v>
      </c>
      <c r="AC64" s="157"/>
      <c r="AD64" s="157"/>
      <c r="AE64" s="157"/>
      <c r="AF64" s="157">
        <f t="shared" si="2"/>
        <v>211</v>
      </c>
      <c r="AG64" s="34">
        <f t="shared" si="3"/>
        <v>35226450</v>
      </c>
      <c r="AH64" s="192" t="str">
        <f>VLOOKUP(B64,'[1]Trúng thầu-Gói 5'!$C$4:$R$99,16,0)</f>
        <v>Công ty Cổ phần Dược liệu Việt Nam</v>
      </c>
    </row>
    <row r="65" spans="1:34" ht="48">
      <c r="A65" s="189">
        <v>61</v>
      </c>
      <c r="B65" s="189" t="s">
        <v>2826</v>
      </c>
      <c r="C65" s="190" t="s">
        <v>800</v>
      </c>
      <c r="D65" s="190" t="s">
        <v>801</v>
      </c>
      <c r="E65" s="191" t="s">
        <v>24</v>
      </c>
      <c r="F65" s="191" t="s">
        <v>18</v>
      </c>
      <c r="G65" s="155" t="s">
        <v>1204</v>
      </c>
      <c r="H65" s="156" t="s">
        <v>17</v>
      </c>
      <c r="I65" s="156" t="s">
        <v>223</v>
      </c>
      <c r="J65" s="191" t="s">
        <v>19</v>
      </c>
      <c r="K65" s="192">
        <f>VLOOKUP(B65,'[1]Trúng thầu-Gói 5'!$C$4:$R$99,13,0)</f>
        <v>996450</v>
      </c>
      <c r="L65" s="157">
        <v>55</v>
      </c>
      <c r="M65" s="157">
        <v>0</v>
      </c>
      <c r="N65" s="157">
        <v>40</v>
      </c>
      <c r="O65" s="157">
        <v>0</v>
      </c>
      <c r="P65" s="157">
        <v>0</v>
      </c>
      <c r="Q65" s="157">
        <v>150</v>
      </c>
      <c r="R65" s="157">
        <v>70</v>
      </c>
      <c r="S65" s="157">
        <v>125</v>
      </c>
      <c r="T65" s="157">
        <v>20</v>
      </c>
      <c r="U65" s="157">
        <v>40</v>
      </c>
      <c r="V65" s="157">
        <v>45</v>
      </c>
      <c r="W65" s="157">
        <v>144</v>
      </c>
      <c r="X65" s="157">
        <v>0</v>
      </c>
      <c r="Y65" s="157">
        <v>50</v>
      </c>
      <c r="Z65" s="157">
        <v>76</v>
      </c>
      <c r="AA65" s="157">
        <v>80</v>
      </c>
      <c r="AB65" s="157">
        <v>100</v>
      </c>
      <c r="AC65" s="157"/>
      <c r="AD65" s="157"/>
      <c r="AE65" s="157"/>
      <c r="AF65" s="157">
        <f t="shared" si="2"/>
        <v>995</v>
      </c>
      <c r="AG65" s="34">
        <f t="shared" si="3"/>
        <v>991467750</v>
      </c>
      <c r="AH65" s="192" t="str">
        <f>VLOOKUP(B65,'[1]Trúng thầu-Gói 5'!$C$4:$R$99,16,0)</f>
        <v>Công ty Cổ phần Dược liệu Việt Nam</v>
      </c>
    </row>
    <row r="66" spans="1:34" ht="48">
      <c r="A66" s="193">
        <v>62</v>
      </c>
      <c r="B66" s="189" t="s">
        <v>2827</v>
      </c>
      <c r="C66" s="190" t="s">
        <v>1205</v>
      </c>
      <c r="D66" s="190" t="s">
        <v>1206</v>
      </c>
      <c r="E66" s="191" t="s">
        <v>24</v>
      </c>
      <c r="F66" s="191" t="s">
        <v>18</v>
      </c>
      <c r="G66" s="155" t="s">
        <v>1207</v>
      </c>
      <c r="H66" s="156" t="s">
        <v>17</v>
      </c>
      <c r="I66" s="156" t="s">
        <v>223</v>
      </c>
      <c r="J66" s="191" t="s">
        <v>19</v>
      </c>
      <c r="K66" s="192">
        <f>VLOOKUP(B66,'[1]Trúng thầu-Gói 5'!$C$4:$R$99,13,0)</f>
        <v>477750</v>
      </c>
      <c r="L66" s="157">
        <v>2</v>
      </c>
      <c r="M66" s="157">
        <v>10</v>
      </c>
      <c r="N66" s="157">
        <v>2</v>
      </c>
      <c r="O66" s="157">
        <v>15</v>
      </c>
      <c r="P66" s="157">
        <v>0</v>
      </c>
      <c r="Q66" s="157">
        <v>15</v>
      </c>
      <c r="R66" s="157">
        <v>0</v>
      </c>
      <c r="S66" s="157">
        <v>0</v>
      </c>
      <c r="T66" s="157">
        <v>110</v>
      </c>
      <c r="U66" s="157">
        <v>3</v>
      </c>
      <c r="V66" s="157">
        <v>0</v>
      </c>
      <c r="W66" s="157">
        <v>18</v>
      </c>
      <c r="X66" s="157">
        <v>8</v>
      </c>
      <c r="Y66" s="157">
        <v>1</v>
      </c>
      <c r="Z66" s="157">
        <v>16</v>
      </c>
      <c r="AA66" s="157">
        <v>4</v>
      </c>
      <c r="AB66" s="157">
        <v>0</v>
      </c>
      <c r="AC66" s="157"/>
      <c r="AD66" s="157"/>
      <c r="AE66" s="157"/>
      <c r="AF66" s="157">
        <f t="shared" si="2"/>
        <v>204</v>
      </c>
      <c r="AG66" s="34">
        <f t="shared" si="3"/>
        <v>97461000</v>
      </c>
      <c r="AH66" s="192" t="str">
        <f>VLOOKUP(B66,'[1]Trúng thầu-Gói 5'!$C$4:$R$99,16,0)</f>
        <v>Công ty Cổ phần Dược liệu Việt Nam</v>
      </c>
    </row>
    <row r="67" spans="1:34" ht="36">
      <c r="A67" s="189">
        <v>63</v>
      </c>
      <c r="B67" s="189" t="s">
        <v>2828</v>
      </c>
      <c r="C67" s="190" t="s">
        <v>1208</v>
      </c>
      <c r="D67" s="190" t="s">
        <v>804</v>
      </c>
      <c r="E67" s="191" t="s">
        <v>24</v>
      </c>
      <c r="F67" s="191" t="s">
        <v>18</v>
      </c>
      <c r="G67" s="155" t="s">
        <v>1209</v>
      </c>
      <c r="H67" s="156" t="s">
        <v>17</v>
      </c>
      <c r="I67" s="156" t="s">
        <v>223</v>
      </c>
      <c r="J67" s="191" t="s">
        <v>19</v>
      </c>
      <c r="K67" s="192">
        <f>VLOOKUP(B67,'[1]Trúng thầu-Gói 5'!$C$4:$R$99,13,0)</f>
        <v>328650</v>
      </c>
      <c r="L67" s="157">
        <v>2</v>
      </c>
      <c r="M67" s="157">
        <v>0</v>
      </c>
      <c r="N67" s="157">
        <v>8</v>
      </c>
      <c r="O67" s="157">
        <v>0</v>
      </c>
      <c r="P67" s="157">
        <v>0</v>
      </c>
      <c r="Q67" s="157">
        <v>75</v>
      </c>
      <c r="R67" s="157">
        <v>10</v>
      </c>
      <c r="S67" s="157">
        <v>0</v>
      </c>
      <c r="T67" s="157">
        <v>20</v>
      </c>
      <c r="U67" s="157">
        <v>8</v>
      </c>
      <c r="V67" s="157">
        <v>50</v>
      </c>
      <c r="W67" s="157">
        <v>30</v>
      </c>
      <c r="X67" s="157">
        <v>0</v>
      </c>
      <c r="Y67" s="157">
        <v>15</v>
      </c>
      <c r="Z67" s="157">
        <v>0</v>
      </c>
      <c r="AA67" s="157">
        <v>28</v>
      </c>
      <c r="AB67" s="157">
        <v>0</v>
      </c>
      <c r="AC67" s="157"/>
      <c r="AD67" s="157"/>
      <c r="AE67" s="157"/>
      <c r="AF67" s="157">
        <f t="shared" si="2"/>
        <v>246</v>
      </c>
      <c r="AG67" s="34">
        <f t="shared" si="3"/>
        <v>80847900</v>
      </c>
      <c r="AH67" s="192" t="str">
        <f>VLOOKUP(B67,'[1]Trúng thầu-Gói 5'!$C$4:$R$99,16,0)</f>
        <v>Công ty Cổ phần Dược liệu Việt Nam</v>
      </c>
    </row>
    <row r="68" spans="1:34" ht="36">
      <c r="A68" s="193">
        <v>64</v>
      </c>
      <c r="B68" s="189" t="s">
        <v>2829</v>
      </c>
      <c r="C68" s="194" t="s">
        <v>809</v>
      </c>
      <c r="D68" s="194" t="s">
        <v>810</v>
      </c>
      <c r="E68" s="195" t="s">
        <v>29</v>
      </c>
      <c r="F68" s="195" t="s">
        <v>18</v>
      </c>
      <c r="G68" s="155" t="s">
        <v>1210</v>
      </c>
      <c r="H68" s="156" t="s">
        <v>17</v>
      </c>
      <c r="I68" s="156" t="s">
        <v>223</v>
      </c>
      <c r="J68" s="195" t="s">
        <v>19</v>
      </c>
      <c r="K68" s="192">
        <f>VLOOKUP(B68,'[1]Trúng thầu-Gói 5'!$C$4:$R$99,13,0)</f>
        <v>128100</v>
      </c>
      <c r="L68" s="157">
        <v>1</v>
      </c>
      <c r="M68" s="157">
        <v>0</v>
      </c>
      <c r="N68" s="157">
        <v>8</v>
      </c>
      <c r="O68" s="157">
        <v>25</v>
      </c>
      <c r="P68" s="157">
        <v>0</v>
      </c>
      <c r="Q68" s="157">
        <v>32.5</v>
      </c>
      <c r="R68" s="157">
        <v>5</v>
      </c>
      <c r="S68" s="157">
        <v>0</v>
      </c>
      <c r="T68" s="157">
        <v>30</v>
      </c>
      <c r="U68" s="157">
        <v>19</v>
      </c>
      <c r="V68" s="157">
        <v>1</v>
      </c>
      <c r="W68" s="157">
        <v>18</v>
      </c>
      <c r="X68" s="157">
        <v>8</v>
      </c>
      <c r="Y68" s="157">
        <v>0</v>
      </c>
      <c r="Z68" s="157">
        <v>28</v>
      </c>
      <c r="AA68" s="157">
        <v>6</v>
      </c>
      <c r="AB68" s="157">
        <v>0</v>
      </c>
      <c r="AC68" s="157"/>
      <c r="AD68" s="157"/>
      <c r="AE68" s="157"/>
      <c r="AF68" s="157">
        <f t="shared" si="2"/>
        <v>181.5</v>
      </c>
      <c r="AG68" s="34">
        <f t="shared" si="3"/>
        <v>23250150</v>
      </c>
      <c r="AH68" s="192" t="str">
        <f>VLOOKUP(B68,'[1]Trúng thầu-Gói 5'!$C$4:$R$99,16,0)</f>
        <v>Công ty Cổ phần Dược liệu Việt Nam</v>
      </c>
    </row>
    <row r="69" spans="1:34" ht="36">
      <c r="A69" s="189">
        <v>65</v>
      </c>
      <c r="B69" s="189" t="s">
        <v>2830</v>
      </c>
      <c r="C69" s="190" t="s">
        <v>818</v>
      </c>
      <c r="D69" s="190" t="s">
        <v>819</v>
      </c>
      <c r="E69" s="191" t="s">
        <v>24</v>
      </c>
      <c r="F69" s="191" t="s">
        <v>18</v>
      </c>
      <c r="G69" s="155" t="s">
        <v>1211</v>
      </c>
      <c r="H69" s="156" t="s">
        <v>17</v>
      </c>
      <c r="I69" s="156" t="s">
        <v>223</v>
      </c>
      <c r="J69" s="191" t="s">
        <v>19</v>
      </c>
      <c r="K69" s="192">
        <f>VLOOKUP(B69,'[1]Trúng thầu-Gói 5'!$C$4:$R$99,13,0)</f>
        <v>528150</v>
      </c>
      <c r="L69" s="157">
        <v>3</v>
      </c>
      <c r="M69" s="157">
        <v>0</v>
      </c>
      <c r="N69" s="157">
        <v>32</v>
      </c>
      <c r="O69" s="157">
        <v>0</v>
      </c>
      <c r="P69" s="157">
        <v>0</v>
      </c>
      <c r="Q69" s="157">
        <v>15</v>
      </c>
      <c r="R69" s="157">
        <v>5</v>
      </c>
      <c r="S69" s="157">
        <v>0</v>
      </c>
      <c r="T69" s="157">
        <v>40</v>
      </c>
      <c r="U69" s="157">
        <v>8</v>
      </c>
      <c r="V69" s="157">
        <v>3</v>
      </c>
      <c r="W69" s="157">
        <v>18</v>
      </c>
      <c r="X69" s="157">
        <v>0</v>
      </c>
      <c r="Y69" s="157">
        <v>12</v>
      </c>
      <c r="Z69" s="157">
        <v>24</v>
      </c>
      <c r="AA69" s="157">
        <v>0</v>
      </c>
      <c r="AB69" s="157">
        <v>0</v>
      </c>
      <c r="AC69" s="157"/>
      <c r="AD69" s="157"/>
      <c r="AE69" s="157"/>
      <c r="AF69" s="157">
        <f aca="true" t="shared" si="4" ref="AF69:AF95">SUM(L69:AE69)</f>
        <v>160</v>
      </c>
      <c r="AG69" s="34">
        <f aca="true" t="shared" si="5" ref="AG69:AG95">K69*AF69</f>
        <v>84504000</v>
      </c>
      <c r="AH69" s="192" t="str">
        <f>VLOOKUP(B69,'[1]Trúng thầu-Gói 5'!$C$4:$R$99,16,0)</f>
        <v>Công ty Cổ phần Dược liệu Việt Nam</v>
      </c>
    </row>
    <row r="70" spans="1:34" ht="36">
      <c r="A70" s="193">
        <v>66</v>
      </c>
      <c r="B70" s="189" t="s">
        <v>2831</v>
      </c>
      <c r="C70" s="190" t="s">
        <v>826</v>
      </c>
      <c r="D70" s="190" t="s">
        <v>827</v>
      </c>
      <c r="E70" s="191" t="s">
        <v>24</v>
      </c>
      <c r="F70" s="191" t="s">
        <v>18</v>
      </c>
      <c r="G70" s="155" t="s">
        <v>1212</v>
      </c>
      <c r="H70" s="156" t="s">
        <v>17</v>
      </c>
      <c r="I70" s="156" t="s">
        <v>223</v>
      </c>
      <c r="J70" s="191" t="s">
        <v>19</v>
      </c>
      <c r="K70" s="192">
        <f>VLOOKUP(B70,'[1]Trúng thầu-Gói 5'!$C$4:$R$99,13,0)</f>
        <v>148050</v>
      </c>
      <c r="L70" s="157">
        <v>2</v>
      </c>
      <c r="M70" s="157">
        <v>0</v>
      </c>
      <c r="N70" s="157">
        <v>40</v>
      </c>
      <c r="O70" s="157">
        <v>0</v>
      </c>
      <c r="P70" s="157">
        <v>0</v>
      </c>
      <c r="Q70" s="157">
        <v>40</v>
      </c>
      <c r="R70" s="157">
        <v>2</v>
      </c>
      <c r="S70" s="157">
        <v>0</v>
      </c>
      <c r="T70" s="157">
        <v>57.5</v>
      </c>
      <c r="U70" s="157">
        <v>4</v>
      </c>
      <c r="V70" s="157">
        <v>30</v>
      </c>
      <c r="W70" s="157">
        <v>18</v>
      </c>
      <c r="X70" s="157">
        <v>0</v>
      </c>
      <c r="Y70" s="157">
        <v>15</v>
      </c>
      <c r="Z70" s="157">
        <v>36</v>
      </c>
      <c r="AA70" s="157">
        <v>8</v>
      </c>
      <c r="AB70" s="157">
        <v>41.5</v>
      </c>
      <c r="AC70" s="157"/>
      <c r="AD70" s="157"/>
      <c r="AE70" s="157"/>
      <c r="AF70" s="157">
        <f t="shared" si="4"/>
        <v>294</v>
      </c>
      <c r="AG70" s="34">
        <f t="shared" si="5"/>
        <v>43526700</v>
      </c>
      <c r="AH70" s="192" t="str">
        <f>VLOOKUP(B70,'[1]Trúng thầu-Gói 5'!$C$4:$R$99,16,0)</f>
        <v>Công ty Cổ phần Dược liệu Việt Nam</v>
      </c>
    </row>
    <row r="71" spans="1:34" ht="48">
      <c r="A71" s="189">
        <v>67</v>
      </c>
      <c r="B71" s="189" t="s">
        <v>2832</v>
      </c>
      <c r="C71" s="190" t="s">
        <v>838</v>
      </c>
      <c r="D71" s="190" t="s">
        <v>839</v>
      </c>
      <c r="E71" s="191" t="s">
        <v>24</v>
      </c>
      <c r="F71" s="191" t="s">
        <v>18</v>
      </c>
      <c r="G71" s="155" t="s">
        <v>1213</v>
      </c>
      <c r="H71" s="156" t="s">
        <v>17</v>
      </c>
      <c r="I71" s="156" t="s">
        <v>223</v>
      </c>
      <c r="J71" s="191" t="s">
        <v>19</v>
      </c>
      <c r="K71" s="192">
        <f>VLOOKUP(B71,'[1]Trúng thầu-Gói 5'!$C$4:$R$99,13,0)</f>
        <v>878850</v>
      </c>
      <c r="L71" s="157">
        <v>43</v>
      </c>
      <c r="M71" s="157">
        <v>0</v>
      </c>
      <c r="N71" s="157">
        <v>40</v>
      </c>
      <c r="O71" s="157">
        <v>0</v>
      </c>
      <c r="P71" s="157">
        <v>0</v>
      </c>
      <c r="Q71" s="157">
        <v>105</v>
      </c>
      <c r="R71" s="157">
        <v>60</v>
      </c>
      <c r="S71" s="157">
        <v>70</v>
      </c>
      <c r="T71" s="157">
        <v>90</v>
      </c>
      <c r="U71" s="157">
        <v>4</v>
      </c>
      <c r="V71" s="157">
        <v>10</v>
      </c>
      <c r="W71" s="157">
        <v>135</v>
      </c>
      <c r="X71" s="157">
        <v>0</v>
      </c>
      <c r="Y71" s="157">
        <v>40</v>
      </c>
      <c r="Z71" s="157">
        <v>0</v>
      </c>
      <c r="AA71" s="157">
        <v>40</v>
      </c>
      <c r="AB71" s="157">
        <v>112.5</v>
      </c>
      <c r="AC71" s="157"/>
      <c r="AD71" s="157"/>
      <c r="AE71" s="157"/>
      <c r="AF71" s="157">
        <f t="shared" si="4"/>
        <v>749.5</v>
      </c>
      <c r="AG71" s="34">
        <f t="shared" si="5"/>
        <v>658698075</v>
      </c>
      <c r="AH71" s="192" t="str">
        <f>VLOOKUP(B71,'[1]Trúng thầu-Gói 5'!$C$4:$R$99,16,0)</f>
        <v>Công ty Cổ phần Dược liệu Việt Nam</v>
      </c>
    </row>
    <row r="72" spans="1:34" ht="36">
      <c r="A72" s="193">
        <v>68</v>
      </c>
      <c r="B72" s="189" t="s">
        <v>2833</v>
      </c>
      <c r="C72" s="190" t="s">
        <v>1214</v>
      </c>
      <c r="D72" s="190" t="s">
        <v>1296</v>
      </c>
      <c r="E72" s="191" t="s">
        <v>24</v>
      </c>
      <c r="F72" s="191" t="s">
        <v>18</v>
      </c>
      <c r="G72" s="155" t="s">
        <v>1215</v>
      </c>
      <c r="H72" s="156" t="s">
        <v>17</v>
      </c>
      <c r="I72" s="156" t="s">
        <v>223</v>
      </c>
      <c r="J72" s="191" t="s">
        <v>19</v>
      </c>
      <c r="K72" s="192">
        <f>VLOOKUP(B72,'[1]Trúng thầu-Gói 5'!$C$4:$R$99,13,0)</f>
        <v>549150</v>
      </c>
      <c r="L72" s="157">
        <v>45</v>
      </c>
      <c r="M72" s="157">
        <v>0</v>
      </c>
      <c r="N72" s="157">
        <v>20</v>
      </c>
      <c r="O72" s="157">
        <v>0</v>
      </c>
      <c r="P72" s="157">
        <v>0</v>
      </c>
      <c r="Q72" s="157">
        <v>35</v>
      </c>
      <c r="R72" s="157">
        <v>20</v>
      </c>
      <c r="S72" s="157">
        <v>0</v>
      </c>
      <c r="T72" s="157">
        <v>20</v>
      </c>
      <c r="U72" s="157">
        <v>24</v>
      </c>
      <c r="V72" s="157">
        <v>65</v>
      </c>
      <c r="W72" s="157">
        <v>60</v>
      </c>
      <c r="X72" s="157">
        <v>0</v>
      </c>
      <c r="Y72" s="157">
        <v>60</v>
      </c>
      <c r="Z72" s="157">
        <v>68</v>
      </c>
      <c r="AA72" s="157">
        <v>28</v>
      </c>
      <c r="AB72" s="157">
        <v>27.5</v>
      </c>
      <c r="AC72" s="157"/>
      <c r="AD72" s="157"/>
      <c r="AE72" s="157"/>
      <c r="AF72" s="157">
        <f t="shared" si="4"/>
        <v>472.5</v>
      </c>
      <c r="AG72" s="34">
        <f t="shared" si="5"/>
        <v>259473375</v>
      </c>
      <c r="AH72" s="192" t="str">
        <f>VLOOKUP(B72,'[1]Trúng thầu-Gói 5'!$C$4:$R$99,16,0)</f>
        <v>Công ty Cổ phần Dược liệu Việt Nam</v>
      </c>
    </row>
    <row r="73" spans="1:34" ht="24">
      <c r="A73" s="189">
        <v>69</v>
      </c>
      <c r="B73" s="189" t="s">
        <v>2834</v>
      </c>
      <c r="C73" s="190" t="s">
        <v>1301</v>
      </c>
      <c r="D73" s="190" t="s">
        <v>1302</v>
      </c>
      <c r="E73" s="191" t="s">
        <v>24</v>
      </c>
      <c r="F73" s="191" t="s">
        <v>18</v>
      </c>
      <c r="G73" s="155" t="s">
        <v>1216</v>
      </c>
      <c r="H73" s="156" t="s">
        <v>17</v>
      </c>
      <c r="I73" s="156" t="s">
        <v>223</v>
      </c>
      <c r="J73" s="191" t="s">
        <v>19</v>
      </c>
      <c r="K73" s="192">
        <f>VLOOKUP(B73,'[1]Trúng thầu-Gói 5'!$C$4:$R$99,13,0)</f>
        <v>329700</v>
      </c>
      <c r="L73" s="157">
        <v>1</v>
      </c>
      <c r="M73" s="157">
        <v>0</v>
      </c>
      <c r="N73" s="157">
        <v>2</v>
      </c>
      <c r="O73" s="157">
        <v>0</v>
      </c>
      <c r="P73" s="157">
        <v>0</v>
      </c>
      <c r="Q73" s="157">
        <v>0</v>
      </c>
      <c r="R73" s="157">
        <v>0</v>
      </c>
      <c r="S73" s="157">
        <v>0</v>
      </c>
      <c r="T73" s="157">
        <v>50</v>
      </c>
      <c r="U73" s="157">
        <v>0</v>
      </c>
      <c r="V73" s="157">
        <v>0.5</v>
      </c>
      <c r="W73" s="157">
        <v>18</v>
      </c>
      <c r="X73" s="157">
        <v>0</v>
      </c>
      <c r="Y73" s="157">
        <v>0</v>
      </c>
      <c r="Z73" s="157">
        <v>0</v>
      </c>
      <c r="AA73" s="157">
        <v>0</v>
      </c>
      <c r="AB73" s="157">
        <v>0</v>
      </c>
      <c r="AC73" s="157"/>
      <c r="AD73" s="157"/>
      <c r="AE73" s="157"/>
      <c r="AF73" s="157">
        <f t="shared" si="4"/>
        <v>71.5</v>
      </c>
      <c r="AG73" s="34">
        <f t="shared" si="5"/>
        <v>23573550</v>
      </c>
      <c r="AH73" s="192" t="str">
        <f>VLOOKUP(B73,'[1]Trúng thầu-Gói 5'!$C$4:$R$99,16,0)</f>
        <v>Công ty Cổ phần Dược Sơn Lâm</v>
      </c>
    </row>
    <row r="74" spans="1:34" ht="36">
      <c r="A74" s="193">
        <v>70</v>
      </c>
      <c r="B74" s="189" t="s">
        <v>2835</v>
      </c>
      <c r="C74" s="194" t="s">
        <v>1304</v>
      </c>
      <c r="D74" s="194" t="s">
        <v>1305</v>
      </c>
      <c r="E74" s="195" t="s">
        <v>29</v>
      </c>
      <c r="F74" s="195" t="s">
        <v>18</v>
      </c>
      <c r="G74" s="155" t="s">
        <v>421</v>
      </c>
      <c r="H74" s="156" t="s">
        <v>17</v>
      </c>
      <c r="I74" s="156" t="s">
        <v>223</v>
      </c>
      <c r="J74" s="195" t="s">
        <v>19</v>
      </c>
      <c r="K74" s="192">
        <f>VLOOKUP(B74,'[1]Trúng thầu-Gói 5'!$C$4:$R$99,13,0)</f>
        <v>158550</v>
      </c>
      <c r="L74" s="157">
        <v>6</v>
      </c>
      <c r="M74" s="157">
        <v>0</v>
      </c>
      <c r="N74" s="157">
        <v>4</v>
      </c>
      <c r="O74" s="157">
        <v>0</v>
      </c>
      <c r="P74" s="157">
        <v>0</v>
      </c>
      <c r="Q74" s="157">
        <v>35</v>
      </c>
      <c r="R74" s="157">
        <v>0</v>
      </c>
      <c r="S74" s="157">
        <v>165</v>
      </c>
      <c r="T74" s="157">
        <v>40</v>
      </c>
      <c r="U74" s="157">
        <v>0</v>
      </c>
      <c r="V74" s="157">
        <v>20</v>
      </c>
      <c r="W74" s="157">
        <v>18</v>
      </c>
      <c r="X74" s="157">
        <v>0</v>
      </c>
      <c r="Y74" s="157">
        <v>12</v>
      </c>
      <c r="Z74" s="157">
        <v>28</v>
      </c>
      <c r="AA74" s="157">
        <v>12</v>
      </c>
      <c r="AB74" s="157">
        <v>8</v>
      </c>
      <c r="AC74" s="157"/>
      <c r="AD74" s="157"/>
      <c r="AE74" s="157"/>
      <c r="AF74" s="157">
        <f t="shared" si="4"/>
        <v>348</v>
      </c>
      <c r="AG74" s="34">
        <f t="shared" si="5"/>
        <v>55175400</v>
      </c>
      <c r="AH74" s="192" t="str">
        <f>VLOOKUP(B74,'[1]Trúng thầu-Gói 5'!$C$4:$R$99,16,0)</f>
        <v>Công ty Cổ phần Dược liệu Việt Nam</v>
      </c>
    </row>
    <row r="75" spans="1:34" ht="36">
      <c r="A75" s="189">
        <v>71</v>
      </c>
      <c r="B75" s="189" t="s">
        <v>2836</v>
      </c>
      <c r="C75" s="190" t="s">
        <v>1307</v>
      </c>
      <c r="D75" s="190" t="s">
        <v>1308</v>
      </c>
      <c r="E75" s="191" t="s">
        <v>24</v>
      </c>
      <c r="F75" s="191" t="s">
        <v>18</v>
      </c>
      <c r="G75" s="155" t="s">
        <v>422</v>
      </c>
      <c r="H75" s="156" t="s">
        <v>17</v>
      </c>
      <c r="I75" s="156" t="s">
        <v>223</v>
      </c>
      <c r="J75" s="191" t="s">
        <v>19</v>
      </c>
      <c r="K75" s="192">
        <f>VLOOKUP(B75,'[1]Trúng thầu-Gói 5'!$C$4:$R$99,13,0)</f>
        <v>459900</v>
      </c>
      <c r="L75" s="157">
        <v>1</v>
      </c>
      <c r="M75" s="157">
        <v>0</v>
      </c>
      <c r="N75" s="157">
        <v>8</v>
      </c>
      <c r="O75" s="157">
        <v>0</v>
      </c>
      <c r="P75" s="157">
        <v>0</v>
      </c>
      <c r="Q75" s="157">
        <v>60</v>
      </c>
      <c r="R75" s="157">
        <v>5</v>
      </c>
      <c r="S75" s="157">
        <v>0</v>
      </c>
      <c r="T75" s="157">
        <v>30</v>
      </c>
      <c r="U75" s="157">
        <v>0</v>
      </c>
      <c r="V75" s="157">
        <v>0.5</v>
      </c>
      <c r="W75" s="157">
        <v>18</v>
      </c>
      <c r="X75" s="157">
        <v>0</v>
      </c>
      <c r="Y75" s="157">
        <v>12</v>
      </c>
      <c r="Z75" s="157">
        <v>6</v>
      </c>
      <c r="AA75" s="157">
        <v>20</v>
      </c>
      <c r="AB75" s="157">
        <v>7.5</v>
      </c>
      <c r="AC75" s="157"/>
      <c r="AD75" s="157"/>
      <c r="AE75" s="157"/>
      <c r="AF75" s="157">
        <f t="shared" si="4"/>
        <v>168</v>
      </c>
      <c r="AG75" s="34">
        <f t="shared" si="5"/>
        <v>77263200</v>
      </c>
      <c r="AH75" s="192" t="str">
        <f>VLOOKUP(B75,'[1]Trúng thầu-Gói 5'!$C$4:$R$99,16,0)</f>
        <v>Công ty Cổ phần Dược Sơn Lâm</v>
      </c>
    </row>
    <row r="76" spans="1:34" ht="36">
      <c r="A76" s="193">
        <v>72</v>
      </c>
      <c r="B76" s="189" t="s">
        <v>2837</v>
      </c>
      <c r="C76" s="194" t="s">
        <v>423</v>
      </c>
      <c r="D76" s="194" t="s">
        <v>1313</v>
      </c>
      <c r="E76" s="195" t="s">
        <v>29</v>
      </c>
      <c r="F76" s="195" t="s">
        <v>18</v>
      </c>
      <c r="G76" s="155" t="s">
        <v>424</v>
      </c>
      <c r="H76" s="156" t="s">
        <v>17</v>
      </c>
      <c r="I76" s="156" t="s">
        <v>223</v>
      </c>
      <c r="J76" s="195" t="s">
        <v>19</v>
      </c>
      <c r="K76" s="192">
        <f>VLOOKUP(B76,'[1]Trúng thầu-Gói 5'!$C$4:$R$99,13,0)</f>
        <v>45000</v>
      </c>
      <c r="L76" s="157">
        <v>5</v>
      </c>
      <c r="M76" s="157">
        <v>0</v>
      </c>
      <c r="N76" s="157">
        <v>8</v>
      </c>
      <c r="O76" s="157">
        <v>0</v>
      </c>
      <c r="P76" s="157">
        <v>0</v>
      </c>
      <c r="Q76" s="157">
        <v>35</v>
      </c>
      <c r="R76" s="157">
        <v>0</v>
      </c>
      <c r="S76" s="157">
        <v>15</v>
      </c>
      <c r="T76" s="157">
        <v>0</v>
      </c>
      <c r="U76" s="157">
        <v>8</v>
      </c>
      <c r="V76" s="157">
        <v>2.5</v>
      </c>
      <c r="W76" s="157">
        <v>18</v>
      </c>
      <c r="X76" s="157">
        <v>0</v>
      </c>
      <c r="Y76" s="157">
        <v>12</v>
      </c>
      <c r="Z76" s="157">
        <v>26</v>
      </c>
      <c r="AA76" s="157">
        <v>6</v>
      </c>
      <c r="AB76" s="157">
        <v>0</v>
      </c>
      <c r="AC76" s="157"/>
      <c r="AD76" s="157"/>
      <c r="AE76" s="157"/>
      <c r="AF76" s="157">
        <f t="shared" si="4"/>
        <v>135.5</v>
      </c>
      <c r="AG76" s="34">
        <f t="shared" si="5"/>
        <v>6097500</v>
      </c>
      <c r="AH76" s="192" t="str">
        <f>VLOOKUP(B76,'[1]Trúng thầu-Gói 5'!$C$4:$R$99,16,0)</f>
        <v>Công ty CP Dược phẩm Bắc Ninh</v>
      </c>
    </row>
    <row r="77" spans="1:34" ht="36">
      <c r="A77" s="189">
        <v>73</v>
      </c>
      <c r="B77" s="189" t="s">
        <v>2838</v>
      </c>
      <c r="C77" s="190" t="s">
        <v>1318</v>
      </c>
      <c r="D77" s="190" t="s">
        <v>1319</v>
      </c>
      <c r="E77" s="191" t="s">
        <v>24</v>
      </c>
      <c r="F77" s="191" t="s">
        <v>62</v>
      </c>
      <c r="G77" s="155" t="s">
        <v>1202</v>
      </c>
      <c r="H77" s="156" t="s">
        <v>17</v>
      </c>
      <c r="I77" s="156" t="s">
        <v>223</v>
      </c>
      <c r="J77" s="191" t="s">
        <v>19</v>
      </c>
      <c r="K77" s="192">
        <f>VLOOKUP(B77,'[1]Trúng thầu-Gói 5'!$C$4:$R$99,13,0)</f>
        <v>164850</v>
      </c>
      <c r="L77" s="157">
        <v>0</v>
      </c>
      <c r="M77" s="157">
        <v>0</v>
      </c>
      <c r="N77" s="157">
        <v>2</v>
      </c>
      <c r="O77" s="157">
        <v>0</v>
      </c>
      <c r="P77" s="157">
        <v>0</v>
      </c>
      <c r="Q77" s="157">
        <v>0</v>
      </c>
      <c r="R77" s="157">
        <v>5</v>
      </c>
      <c r="S77" s="157">
        <v>0</v>
      </c>
      <c r="T77" s="157">
        <v>40</v>
      </c>
      <c r="U77" s="157">
        <v>0</v>
      </c>
      <c r="V77" s="157">
        <v>6</v>
      </c>
      <c r="W77" s="157">
        <v>18</v>
      </c>
      <c r="X77" s="157">
        <v>0</v>
      </c>
      <c r="Y77" s="157">
        <v>0</v>
      </c>
      <c r="Z77" s="157">
        <v>18</v>
      </c>
      <c r="AA77" s="157">
        <v>0</v>
      </c>
      <c r="AB77" s="157">
        <v>0</v>
      </c>
      <c r="AC77" s="157"/>
      <c r="AD77" s="157"/>
      <c r="AE77" s="157"/>
      <c r="AF77" s="157">
        <f t="shared" si="4"/>
        <v>89</v>
      </c>
      <c r="AG77" s="34">
        <f t="shared" si="5"/>
        <v>14671650</v>
      </c>
      <c r="AH77" s="192" t="str">
        <f>VLOOKUP(B77,'[1]Trúng thầu-Gói 5'!$C$4:$R$99,16,0)</f>
        <v>Công ty Cổ phần Dược Sơn Lâm</v>
      </c>
    </row>
    <row r="78" spans="1:34" ht="36">
      <c r="A78" s="193">
        <v>74</v>
      </c>
      <c r="B78" s="189" t="s">
        <v>2839</v>
      </c>
      <c r="C78" s="190" t="s">
        <v>1321</v>
      </c>
      <c r="D78" s="190" t="s">
        <v>1322</v>
      </c>
      <c r="E78" s="191" t="s">
        <v>24</v>
      </c>
      <c r="F78" s="191" t="s">
        <v>18</v>
      </c>
      <c r="G78" s="155" t="s">
        <v>425</v>
      </c>
      <c r="H78" s="156" t="s">
        <v>17</v>
      </c>
      <c r="I78" s="156" t="s">
        <v>223</v>
      </c>
      <c r="J78" s="191" t="s">
        <v>19</v>
      </c>
      <c r="K78" s="192">
        <f>VLOOKUP(B78,'[1]Trúng thầu-Gói 5'!$C$4:$R$99,13,0)</f>
        <v>1399650</v>
      </c>
      <c r="L78" s="157">
        <v>8</v>
      </c>
      <c r="M78" s="157">
        <v>0</v>
      </c>
      <c r="N78" s="157">
        <v>4</v>
      </c>
      <c r="O78" s="157">
        <v>0</v>
      </c>
      <c r="P78" s="157">
        <v>0</v>
      </c>
      <c r="Q78" s="157">
        <v>30</v>
      </c>
      <c r="R78" s="157">
        <v>7</v>
      </c>
      <c r="S78" s="157">
        <v>0</v>
      </c>
      <c r="T78" s="157">
        <v>140</v>
      </c>
      <c r="U78" s="157">
        <v>0</v>
      </c>
      <c r="V78" s="157">
        <v>6</v>
      </c>
      <c r="W78" s="157">
        <v>30</v>
      </c>
      <c r="X78" s="157">
        <v>0</v>
      </c>
      <c r="Y78" s="157">
        <v>7.5</v>
      </c>
      <c r="Z78" s="157">
        <v>28</v>
      </c>
      <c r="AA78" s="157">
        <v>4</v>
      </c>
      <c r="AB78" s="157">
        <v>12.5</v>
      </c>
      <c r="AC78" s="157"/>
      <c r="AD78" s="157"/>
      <c r="AE78" s="157"/>
      <c r="AF78" s="157">
        <f t="shared" si="4"/>
        <v>277</v>
      </c>
      <c r="AG78" s="34">
        <f t="shared" si="5"/>
        <v>387703050</v>
      </c>
      <c r="AH78" s="192" t="str">
        <f>VLOOKUP(B78,'[1]Trúng thầu-Gói 5'!$C$4:$R$99,16,0)</f>
        <v>Công ty Cổ phần Dược Sơn Lâm</v>
      </c>
    </row>
    <row r="79" spans="1:34" ht="36">
      <c r="A79" s="189">
        <v>75</v>
      </c>
      <c r="B79" s="189" t="s">
        <v>2840</v>
      </c>
      <c r="C79" s="194" t="s">
        <v>1326</v>
      </c>
      <c r="D79" s="194" t="s">
        <v>1327</v>
      </c>
      <c r="E79" s="195" t="s">
        <v>29</v>
      </c>
      <c r="F79" s="195" t="s">
        <v>18</v>
      </c>
      <c r="G79" s="155" t="s">
        <v>426</v>
      </c>
      <c r="H79" s="156" t="s">
        <v>17</v>
      </c>
      <c r="I79" s="156" t="s">
        <v>223</v>
      </c>
      <c r="J79" s="195" t="s">
        <v>19</v>
      </c>
      <c r="K79" s="192">
        <f>VLOOKUP(B79,'[1]Trúng thầu-Gói 5'!$C$4:$R$99,13,0)</f>
        <v>95550</v>
      </c>
      <c r="L79" s="157">
        <v>25</v>
      </c>
      <c r="M79" s="157">
        <v>0</v>
      </c>
      <c r="N79" s="157">
        <v>8</v>
      </c>
      <c r="O79" s="157">
        <v>25</v>
      </c>
      <c r="P79" s="157">
        <v>0</v>
      </c>
      <c r="Q79" s="157">
        <v>135</v>
      </c>
      <c r="R79" s="157">
        <v>10</v>
      </c>
      <c r="S79" s="157">
        <v>100</v>
      </c>
      <c r="T79" s="157">
        <v>0</v>
      </c>
      <c r="U79" s="157">
        <v>60</v>
      </c>
      <c r="V79" s="157">
        <v>6</v>
      </c>
      <c r="W79" s="157">
        <v>18</v>
      </c>
      <c r="X79" s="157">
        <v>0</v>
      </c>
      <c r="Y79" s="157">
        <v>50</v>
      </c>
      <c r="Z79" s="157">
        <v>32</v>
      </c>
      <c r="AA79" s="157">
        <v>120</v>
      </c>
      <c r="AB79" s="157">
        <v>13</v>
      </c>
      <c r="AC79" s="157"/>
      <c r="AD79" s="157"/>
      <c r="AE79" s="157"/>
      <c r="AF79" s="157">
        <f t="shared" si="4"/>
        <v>602</v>
      </c>
      <c r="AG79" s="34">
        <f t="shared" si="5"/>
        <v>57521100</v>
      </c>
      <c r="AH79" s="192" t="str">
        <f>VLOOKUP(B79,'[1]Trúng thầu-Gói 5'!$C$4:$R$99,16,0)</f>
        <v>Công ty Cổ phần Dược liệu Việt Nam</v>
      </c>
    </row>
    <row r="80" spans="1:34" ht="24">
      <c r="A80" s="193">
        <v>76</v>
      </c>
      <c r="B80" s="189" t="s">
        <v>2841</v>
      </c>
      <c r="C80" s="190" t="s">
        <v>1328</v>
      </c>
      <c r="D80" s="190" t="s">
        <v>1329</v>
      </c>
      <c r="E80" s="191" t="s">
        <v>24</v>
      </c>
      <c r="F80" s="191" t="s">
        <v>62</v>
      </c>
      <c r="G80" s="155" t="s">
        <v>427</v>
      </c>
      <c r="H80" s="156" t="s">
        <v>17</v>
      </c>
      <c r="I80" s="156" t="s">
        <v>223</v>
      </c>
      <c r="J80" s="191" t="s">
        <v>19</v>
      </c>
      <c r="K80" s="192">
        <f>VLOOKUP(B80,'[1]Trúng thầu-Gói 5'!$C$4:$R$99,13,0)</f>
        <v>897750</v>
      </c>
      <c r="L80" s="157">
        <v>1</v>
      </c>
      <c r="M80" s="157">
        <v>0</v>
      </c>
      <c r="N80" s="157">
        <v>0</v>
      </c>
      <c r="O80" s="157">
        <v>0</v>
      </c>
      <c r="P80" s="157">
        <v>0</v>
      </c>
      <c r="Q80" s="157">
        <v>3</v>
      </c>
      <c r="R80" s="157">
        <v>0</v>
      </c>
      <c r="S80" s="157">
        <v>0</v>
      </c>
      <c r="T80" s="157">
        <v>140</v>
      </c>
      <c r="U80" s="157">
        <v>0</v>
      </c>
      <c r="V80" s="157">
        <v>0</v>
      </c>
      <c r="W80" s="157">
        <v>3</v>
      </c>
      <c r="X80" s="157">
        <v>0</v>
      </c>
      <c r="Y80" s="157">
        <v>0</v>
      </c>
      <c r="Z80" s="157">
        <v>0</v>
      </c>
      <c r="AA80" s="157">
        <v>4</v>
      </c>
      <c r="AB80" s="157">
        <v>0</v>
      </c>
      <c r="AC80" s="157"/>
      <c r="AD80" s="157"/>
      <c r="AE80" s="157"/>
      <c r="AF80" s="157">
        <f t="shared" si="4"/>
        <v>151</v>
      </c>
      <c r="AG80" s="34">
        <f t="shared" si="5"/>
        <v>135560250</v>
      </c>
      <c r="AH80" s="192" t="str">
        <f>VLOOKUP(B80,'[1]Trúng thầu-Gói 5'!$C$4:$R$99,16,0)</f>
        <v>Công ty Cổ phần Dược liệu Việt Nam</v>
      </c>
    </row>
    <row r="81" spans="1:34" ht="36">
      <c r="A81" s="189">
        <v>77</v>
      </c>
      <c r="B81" s="189" t="s">
        <v>2842</v>
      </c>
      <c r="C81" s="194" t="s">
        <v>1330</v>
      </c>
      <c r="D81" s="194" t="s">
        <v>1331</v>
      </c>
      <c r="E81" s="195" t="s">
        <v>29</v>
      </c>
      <c r="F81" s="195" t="s">
        <v>18</v>
      </c>
      <c r="G81" s="155" t="s">
        <v>428</v>
      </c>
      <c r="H81" s="156" t="s">
        <v>17</v>
      </c>
      <c r="I81" s="156" t="s">
        <v>223</v>
      </c>
      <c r="J81" s="195" t="s">
        <v>19</v>
      </c>
      <c r="K81" s="192">
        <f>VLOOKUP(B81,'[1]Trúng thầu-Gói 5'!$C$4:$R$99,13,0)</f>
        <v>103950</v>
      </c>
      <c r="L81" s="157">
        <v>35</v>
      </c>
      <c r="M81" s="157">
        <v>0</v>
      </c>
      <c r="N81" s="157">
        <v>32</v>
      </c>
      <c r="O81" s="157">
        <v>0</v>
      </c>
      <c r="P81" s="157">
        <v>0</v>
      </c>
      <c r="Q81" s="157">
        <v>150</v>
      </c>
      <c r="R81" s="157">
        <v>50</v>
      </c>
      <c r="S81" s="157">
        <v>170</v>
      </c>
      <c r="T81" s="157">
        <v>140</v>
      </c>
      <c r="U81" s="157">
        <v>24</v>
      </c>
      <c r="V81" s="157">
        <v>25</v>
      </c>
      <c r="W81" s="157">
        <v>90</v>
      </c>
      <c r="X81" s="157">
        <v>0</v>
      </c>
      <c r="Y81" s="157">
        <v>60</v>
      </c>
      <c r="Z81" s="157">
        <v>88</v>
      </c>
      <c r="AA81" s="157">
        <v>200</v>
      </c>
      <c r="AB81" s="157">
        <v>100</v>
      </c>
      <c r="AC81" s="157"/>
      <c r="AD81" s="157"/>
      <c r="AE81" s="157"/>
      <c r="AF81" s="157">
        <f t="shared" si="4"/>
        <v>1164</v>
      </c>
      <c r="AG81" s="34">
        <f t="shared" si="5"/>
        <v>120997800</v>
      </c>
      <c r="AH81" s="192" t="str">
        <f>VLOOKUP(B81,'[1]Trúng thầu-Gói 5'!$C$4:$R$99,16,0)</f>
        <v>Công ty Cổ phần Dược liệu Việt Nam</v>
      </c>
    </row>
    <row r="82" spans="1:34" ht="60">
      <c r="A82" s="193">
        <v>78</v>
      </c>
      <c r="B82" s="189" t="s">
        <v>2843</v>
      </c>
      <c r="C82" s="194" t="s">
        <v>200</v>
      </c>
      <c r="D82" s="194" t="s">
        <v>201</v>
      </c>
      <c r="E82" s="195" t="s">
        <v>29</v>
      </c>
      <c r="F82" s="195" t="s">
        <v>18</v>
      </c>
      <c r="G82" s="155" t="s">
        <v>202</v>
      </c>
      <c r="H82" s="156" t="s">
        <v>17</v>
      </c>
      <c r="I82" s="156" t="s">
        <v>223</v>
      </c>
      <c r="J82" s="195" t="s">
        <v>19</v>
      </c>
      <c r="K82" s="192">
        <f>VLOOKUP(B82,'[1]Trúng thầu-Gói 5'!$C$4:$R$99,13,0)</f>
        <v>173250</v>
      </c>
      <c r="L82" s="157">
        <v>65</v>
      </c>
      <c r="M82" s="157">
        <v>770</v>
      </c>
      <c r="N82" s="157">
        <v>80</v>
      </c>
      <c r="O82" s="157">
        <v>0</v>
      </c>
      <c r="P82" s="157">
        <v>0</v>
      </c>
      <c r="Q82" s="157">
        <v>150</v>
      </c>
      <c r="R82" s="157">
        <v>20</v>
      </c>
      <c r="S82" s="157">
        <v>225</v>
      </c>
      <c r="T82" s="157">
        <v>55</v>
      </c>
      <c r="U82" s="157">
        <v>80</v>
      </c>
      <c r="V82" s="157">
        <v>60</v>
      </c>
      <c r="W82" s="157">
        <v>180</v>
      </c>
      <c r="X82" s="157">
        <v>90</v>
      </c>
      <c r="Y82" s="157">
        <v>10</v>
      </c>
      <c r="Z82" s="157">
        <v>48</v>
      </c>
      <c r="AA82" s="157">
        <v>150</v>
      </c>
      <c r="AB82" s="157">
        <v>150</v>
      </c>
      <c r="AC82" s="157"/>
      <c r="AD82" s="157"/>
      <c r="AE82" s="157"/>
      <c r="AF82" s="157">
        <f t="shared" si="4"/>
        <v>2133</v>
      </c>
      <c r="AG82" s="34">
        <f t="shared" si="5"/>
        <v>369542250</v>
      </c>
      <c r="AH82" s="192" t="str">
        <f>VLOOKUP(B82,'[1]Trúng thầu-Gói 5'!$C$4:$R$99,16,0)</f>
        <v>Công ty Cổ phần Dược Phẩm OPC</v>
      </c>
    </row>
    <row r="83" spans="1:34" ht="36">
      <c r="A83" s="189">
        <v>79</v>
      </c>
      <c r="B83" s="189" t="s">
        <v>2844</v>
      </c>
      <c r="C83" s="190" t="s">
        <v>1337</v>
      </c>
      <c r="D83" s="190" t="s">
        <v>1338</v>
      </c>
      <c r="E83" s="191" t="s">
        <v>24</v>
      </c>
      <c r="F83" s="191" t="s">
        <v>18</v>
      </c>
      <c r="G83" s="155" t="s">
        <v>203</v>
      </c>
      <c r="H83" s="156" t="s">
        <v>17</v>
      </c>
      <c r="I83" s="156" t="s">
        <v>223</v>
      </c>
      <c r="J83" s="191" t="s">
        <v>19</v>
      </c>
      <c r="K83" s="192">
        <f>VLOOKUP(B83,'[1]Trúng thầu-Gói 5'!$C$4:$R$99,13,0)</f>
        <v>588000</v>
      </c>
      <c r="L83" s="157">
        <v>12</v>
      </c>
      <c r="M83" s="157">
        <v>0</v>
      </c>
      <c r="N83" s="157">
        <v>20</v>
      </c>
      <c r="O83" s="157">
        <v>0</v>
      </c>
      <c r="P83" s="157">
        <v>0</v>
      </c>
      <c r="Q83" s="157">
        <v>30</v>
      </c>
      <c r="R83" s="157">
        <v>0</v>
      </c>
      <c r="S83" s="157">
        <v>0</v>
      </c>
      <c r="T83" s="157">
        <v>70</v>
      </c>
      <c r="U83" s="157">
        <v>12</v>
      </c>
      <c r="V83" s="157">
        <v>6</v>
      </c>
      <c r="W83" s="157">
        <v>27</v>
      </c>
      <c r="X83" s="157">
        <v>70</v>
      </c>
      <c r="Y83" s="157">
        <v>20</v>
      </c>
      <c r="Z83" s="157">
        <v>36</v>
      </c>
      <c r="AA83" s="157">
        <v>32</v>
      </c>
      <c r="AB83" s="157">
        <v>45</v>
      </c>
      <c r="AC83" s="157"/>
      <c r="AD83" s="157"/>
      <c r="AE83" s="157"/>
      <c r="AF83" s="157">
        <f t="shared" si="4"/>
        <v>380</v>
      </c>
      <c r="AG83" s="34">
        <f t="shared" si="5"/>
        <v>223440000</v>
      </c>
      <c r="AH83" s="192" t="str">
        <f>VLOOKUP(B83,'[1]Trúng thầu-Gói 5'!$C$4:$R$99,16,0)</f>
        <v>Công ty Cổ phần Dược liệu Việt Nam</v>
      </c>
    </row>
    <row r="84" spans="1:34" ht="24">
      <c r="A84" s="193">
        <v>80</v>
      </c>
      <c r="B84" s="189" t="s">
        <v>2845</v>
      </c>
      <c r="C84" s="194" t="s">
        <v>205</v>
      </c>
      <c r="D84" s="194" t="s">
        <v>206</v>
      </c>
      <c r="E84" s="195" t="s">
        <v>29</v>
      </c>
      <c r="F84" s="195" t="s">
        <v>18</v>
      </c>
      <c r="G84" s="155" t="s">
        <v>207</v>
      </c>
      <c r="H84" s="156" t="s">
        <v>17</v>
      </c>
      <c r="I84" s="156" t="s">
        <v>223</v>
      </c>
      <c r="J84" s="195" t="s">
        <v>19</v>
      </c>
      <c r="K84" s="192">
        <f>VLOOKUP(B84,'[1]Trúng thầu-Gói 5'!$C$4:$R$99,13,0)</f>
        <v>79800</v>
      </c>
      <c r="L84" s="157">
        <v>0</v>
      </c>
      <c r="M84" s="157">
        <v>0</v>
      </c>
      <c r="N84" s="157">
        <v>2</v>
      </c>
      <c r="O84" s="157">
        <v>30</v>
      </c>
      <c r="P84" s="157">
        <v>0</v>
      </c>
      <c r="Q84" s="157">
        <v>0</v>
      </c>
      <c r="R84" s="157">
        <v>0</v>
      </c>
      <c r="S84" s="157">
        <v>0</v>
      </c>
      <c r="T84" s="157">
        <v>90</v>
      </c>
      <c r="U84" s="157">
        <v>0</v>
      </c>
      <c r="V84" s="157">
        <v>3</v>
      </c>
      <c r="W84" s="157">
        <v>0</v>
      </c>
      <c r="X84" s="157">
        <v>0</v>
      </c>
      <c r="Y84" s="157">
        <v>0</v>
      </c>
      <c r="Z84" s="157">
        <v>14</v>
      </c>
      <c r="AA84" s="157">
        <v>25</v>
      </c>
      <c r="AB84" s="157">
        <v>0</v>
      </c>
      <c r="AC84" s="157"/>
      <c r="AD84" s="157"/>
      <c r="AE84" s="157"/>
      <c r="AF84" s="157">
        <f t="shared" si="4"/>
        <v>164</v>
      </c>
      <c r="AG84" s="34">
        <f t="shared" si="5"/>
        <v>13087200</v>
      </c>
      <c r="AH84" s="192" t="str">
        <f>VLOOKUP(B84,'[1]Trúng thầu-Gói 5'!$C$4:$R$99,16,0)</f>
        <v>Công ty CP Dược phẩm Trường Thọ</v>
      </c>
    </row>
    <row r="85" spans="1:34" ht="24">
      <c r="A85" s="189">
        <v>81</v>
      </c>
      <c r="B85" s="189" t="s">
        <v>2846</v>
      </c>
      <c r="C85" s="194" t="s">
        <v>208</v>
      </c>
      <c r="D85" s="194" t="s">
        <v>1357</v>
      </c>
      <c r="E85" s="195" t="s">
        <v>29</v>
      </c>
      <c r="F85" s="195" t="s">
        <v>18</v>
      </c>
      <c r="G85" s="155" t="s">
        <v>209</v>
      </c>
      <c r="H85" s="156" t="s">
        <v>17</v>
      </c>
      <c r="I85" s="156" t="s">
        <v>223</v>
      </c>
      <c r="J85" s="195" t="s">
        <v>19</v>
      </c>
      <c r="K85" s="192">
        <f>VLOOKUP(B85,'[1]Trúng thầu-Gói 5'!$C$4:$R$99,13,0)</f>
        <v>133350</v>
      </c>
      <c r="L85" s="157">
        <v>3</v>
      </c>
      <c r="M85" s="157">
        <v>0</v>
      </c>
      <c r="N85" s="157">
        <v>3.5</v>
      </c>
      <c r="O85" s="157">
        <v>0</v>
      </c>
      <c r="P85" s="157">
        <v>0</v>
      </c>
      <c r="Q85" s="157">
        <v>40</v>
      </c>
      <c r="R85" s="157">
        <v>20</v>
      </c>
      <c r="S85" s="157">
        <v>1</v>
      </c>
      <c r="T85" s="157">
        <v>0</v>
      </c>
      <c r="U85" s="157">
        <v>4</v>
      </c>
      <c r="V85" s="157">
        <v>25</v>
      </c>
      <c r="W85" s="157">
        <v>45</v>
      </c>
      <c r="X85" s="157">
        <v>7</v>
      </c>
      <c r="Y85" s="157">
        <v>35</v>
      </c>
      <c r="Z85" s="157">
        <v>52</v>
      </c>
      <c r="AA85" s="157">
        <v>16</v>
      </c>
      <c r="AB85" s="157">
        <v>60</v>
      </c>
      <c r="AC85" s="157"/>
      <c r="AD85" s="157"/>
      <c r="AE85" s="157"/>
      <c r="AF85" s="157">
        <f t="shared" si="4"/>
        <v>311.5</v>
      </c>
      <c r="AG85" s="34">
        <f t="shared" si="5"/>
        <v>41538525</v>
      </c>
      <c r="AH85" s="192" t="str">
        <f>VLOOKUP(B85,'[1]Trúng thầu-Gói 5'!$C$4:$R$99,16,0)</f>
        <v>Công ty Cổ phần Dược liệu Việt Nam</v>
      </c>
    </row>
    <row r="86" spans="1:34" ht="48">
      <c r="A86" s="193">
        <v>82</v>
      </c>
      <c r="B86" s="189" t="s">
        <v>2847</v>
      </c>
      <c r="C86" s="190" t="s">
        <v>1362</v>
      </c>
      <c r="D86" s="190" t="s">
        <v>1363</v>
      </c>
      <c r="E86" s="191" t="s">
        <v>24</v>
      </c>
      <c r="F86" s="191" t="s">
        <v>18</v>
      </c>
      <c r="G86" s="155" t="s">
        <v>210</v>
      </c>
      <c r="H86" s="156" t="s">
        <v>17</v>
      </c>
      <c r="I86" s="156" t="s">
        <v>223</v>
      </c>
      <c r="J86" s="191" t="s">
        <v>19</v>
      </c>
      <c r="K86" s="192">
        <f>VLOOKUP(B86,'[1]Trúng thầu-Gói 5'!$C$4:$R$99,13,0)</f>
        <v>243600</v>
      </c>
      <c r="L86" s="157">
        <v>0</v>
      </c>
      <c r="M86" s="157">
        <v>0</v>
      </c>
      <c r="N86" s="157">
        <v>2</v>
      </c>
      <c r="O86" s="157">
        <v>0</v>
      </c>
      <c r="P86" s="157">
        <v>0</v>
      </c>
      <c r="Q86" s="157">
        <v>0</v>
      </c>
      <c r="R86" s="157">
        <v>0</v>
      </c>
      <c r="S86" s="157">
        <v>0</v>
      </c>
      <c r="T86" s="157">
        <v>0</v>
      </c>
      <c r="U86" s="157">
        <v>0</v>
      </c>
      <c r="V86" s="157">
        <v>1</v>
      </c>
      <c r="W86" s="157">
        <v>30</v>
      </c>
      <c r="X86" s="157">
        <v>4</v>
      </c>
      <c r="Y86" s="157">
        <v>0</v>
      </c>
      <c r="Z86" s="157">
        <v>0</v>
      </c>
      <c r="AA86" s="157">
        <v>2</v>
      </c>
      <c r="AB86" s="157">
        <v>0</v>
      </c>
      <c r="AC86" s="157"/>
      <c r="AD86" s="157"/>
      <c r="AE86" s="157"/>
      <c r="AF86" s="157">
        <f t="shared" si="4"/>
        <v>39</v>
      </c>
      <c r="AG86" s="34">
        <f t="shared" si="5"/>
        <v>9500400</v>
      </c>
      <c r="AH86" s="192" t="str">
        <f>VLOOKUP(B86,'[1]Trúng thầu-Gói 5'!$C$4:$R$99,16,0)</f>
        <v>Công ty Cổ phần Dược liệu Việt Nam</v>
      </c>
    </row>
    <row r="87" spans="1:34" ht="24">
      <c r="A87" s="189">
        <v>83</v>
      </c>
      <c r="B87" s="189" t="s">
        <v>2848</v>
      </c>
      <c r="C87" s="190" t="s">
        <v>1367</v>
      </c>
      <c r="D87" s="190" t="s">
        <v>1368</v>
      </c>
      <c r="E87" s="191" t="s">
        <v>24</v>
      </c>
      <c r="F87" s="191" t="s">
        <v>62</v>
      </c>
      <c r="G87" s="155" t="s">
        <v>211</v>
      </c>
      <c r="H87" s="156" t="s">
        <v>17</v>
      </c>
      <c r="I87" s="156" t="s">
        <v>223</v>
      </c>
      <c r="J87" s="191" t="s">
        <v>19</v>
      </c>
      <c r="K87" s="192">
        <f>VLOOKUP(B87,'[1]Trúng thầu-Gói 5'!$C$4:$R$99,13,0)</f>
        <v>2094750</v>
      </c>
      <c r="L87" s="157">
        <v>1</v>
      </c>
      <c r="M87" s="157">
        <v>0</v>
      </c>
      <c r="N87" s="157">
        <v>0</v>
      </c>
      <c r="O87" s="157">
        <v>0</v>
      </c>
      <c r="P87" s="157">
        <v>0</v>
      </c>
      <c r="Q87" s="157">
        <v>0</v>
      </c>
      <c r="R87" s="157">
        <v>0</v>
      </c>
      <c r="S87" s="157">
        <v>0</v>
      </c>
      <c r="T87" s="157">
        <v>75</v>
      </c>
      <c r="U87" s="157">
        <v>0</v>
      </c>
      <c r="V87" s="157">
        <v>0</v>
      </c>
      <c r="W87" s="157">
        <v>0</v>
      </c>
      <c r="X87" s="157">
        <v>0</v>
      </c>
      <c r="Y87" s="157">
        <v>0</v>
      </c>
      <c r="Z87" s="157">
        <v>0</v>
      </c>
      <c r="AA87" s="157">
        <v>0</v>
      </c>
      <c r="AB87" s="157">
        <v>0</v>
      </c>
      <c r="AC87" s="157"/>
      <c r="AD87" s="157"/>
      <c r="AE87" s="157"/>
      <c r="AF87" s="157">
        <f t="shared" si="4"/>
        <v>76</v>
      </c>
      <c r="AG87" s="34">
        <f t="shared" si="5"/>
        <v>159201000</v>
      </c>
      <c r="AH87" s="192" t="str">
        <f>VLOOKUP(B87,'[1]Trúng thầu-Gói 5'!$C$4:$R$99,16,0)</f>
        <v>Công ty Cổ phần Dược liệu Việt Nam</v>
      </c>
    </row>
    <row r="88" spans="1:34" ht="24">
      <c r="A88" s="193">
        <v>84</v>
      </c>
      <c r="B88" s="189" t="s">
        <v>2849</v>
      </c>
      <c r="C88" s="194" t="s">
        <v>1373</v>
      </c>
      <c r="D88" s="194" t="s">
        <v>1374</v>
      </c>
      <c r="E88" s="195" t="s">
        <v>29</v>
      </c>
      <c r="F88" s="195" t="s">
        <v>18</v>
      </c>
      <c r="G88" s="155" t="s">
        <v>212</v>
      </c>
      <c r="H88" s="156" t="s">
        <v>17</v>
      </c>
      <c r="I88" s="156" t="s">
        <v>223</v>
      </c>
      <c r="J88" s="195" t="s">
        <v>19</v>
      </c>
      <c r="K88" s="192">
        <f>VLOOKUP(B88,'[1]Trúng thầu-Gói 5'!$C$4:$R$99,13,0)</f>
        <v>250000</v>
      </c>
      <c r="L88" s="157">
        <v>6</v>
      </c>
      <c r="M88" s="157">
        <v>0</v>
      </c>
      <c r="N88" s="157">
        <v>40</v>
      </c>
      <c r="O88" s="157">
        <v>0</v>
      </c>
      <c r="P88" s="157">
        <v>0</v>
      </c>
      <c r="Q88" s="157">
        <v>130</v>
      </c>
      <c r="R88" s="157">
        <v>0</v>
      </c>
      <c r="S88" s="157">
        <v>125</v>
      </c>
      <c r="T88" s="157">
        <v>90</v>
      </c>
      <c r="U88" s="157">
        <v>24</v>
      </c>
      <c r="V88" s="157">
        <v>30</v>
      </c>
      <c r="W88" s="157">
        <v>18</v>
      </c>
      <c r="X88" s="157">
        <v>55</v>
      </c>
      <c r="Y88" s="157">
        <v>50</v>
      </c>
      <c r="Z88" s="157">
        <v>106</v>
      </c>
      <c r="AA88" s="157">
        <v>28</v>
      </c>
      <c r="AB88" s="157">
        <v>90</v>
      </c>
      <c r="AC88" s="157"/>
      <c r="AD88" s="157"/>
      <c r="AE88" s="157"/>
      <c r="AF88" s="157">
        <f t="shared" si="4"/>
        <v>792</v>
      </c>
      <c r="AG88" s="34">
        <f t="shared" si="5"/>
        <v>198000000</v>
      </c>
      <c r="AH88" s="192" t="str">
        <f>VLOOKUP(B88,'[1]Trúng thầu-Gói 5'!$C$4:$R$99,16,0)</f>
        <v>Công ty CP Dược phẩm Bắc Ninh</v>
      </c>
    </row>
    <row r="89" spans="1:34" ht="36">
      <c r="A89" s="189">
        <v>85</v>
      </c>
      <c r="B89" s="189" t="s">
        <v>2850</v>
      </c>
      <c r="C89" s="194" t="s">
        <v>1375</v>
      </c>
      <c r="D89" s="194" t="s">
        <v>1376</v>
      </c>
      <c r="E89" s="195" t="s">
        <v>29</v>
      </c>
      <c r="F89" s="195" t="s">
        <v>18</v>
      </c>
      <c r="G89" s="155" t="s">
        <v>213</v>
      </c>
      <c r="H89" s="156" t="s">
        <v>17</v>
      </c>
      <c r="I89" s="156" t="s">
        <v>223</v>
      </c>
      <c r="J89" s="195" t="s">
        <v>19</v>
      </c>
      <c r="K89" s="192">
        <f>VLOOKUP(B89,'[1]Trúng thầu-Gói 5'!$C$4:$R$99,13,0)</f>
        <v>120000</v>
      </c>
      <c r="L89" s="157">
        <v>2</v>
      </c>
      <c r="M89" s="157">
        <v>0</v>
      </c>
      <c r="N89" s="157">
        <v>2</v>
      </c>
      <c r="O89" s="157">
        <v>0</v>
      </c>
      <c r="P89" s="157">
        <v>0</v>
      </c>
      <c r="Q89" s="157">
        <v>90</v>
      </c>
      <c r="R89" s="157">
        <v>0</v>
      </c>
      <c r="S89" s="157">
        <v>0</v>
      </c>
      <c r="T89" s="157">
        <v>0</v>
      </c>
      <c r="U89" s="157">
        <v>0</v>
      </c>
      <c r="V89" s="157">
        <v>10</v>
      </c>
      <c r="W89" s="157">
        <v>18</v>
      </c>
      <c r="X89" s="157">
        <v>4</v>
      </c>
      <c r="Y89" s="157">
        <v>12</v>
      </c>
      <c r="Z89" s="157">
        <v>42</v>
      </c>
      <c r="AA89" s="157">
        <v>16</v>
      </c>
      <c r="AB89" s="157">
        <v>0</v>
      </c>
      <c r="AC89" s="157"/>
      <c r="AD89" s="157"/>
      <c r="AE89" s="157"/>
      <c r="AF89" s="157">
        <f t="shared" si="4"/>
        <v>196</v>
      </c>
      <c r="AG89" s="34">
        <f t="shared" si="5"/>
        <v>23520000</v>
      </c>
      <c r="AH89" s="192" t="str">
        <f>VLOOKUP(B89,'[1]Trúng thầu-Gói 5'!$C$4:$R$99,16,0)</f>
        <v>Công ty CP Dược phẩm Bắc Ninh</v>
      </c>
    </row>
    <row r="90" spans="1:34" ht="36">
      <c r="A90" s="193">
        <v>86</v>
      </c>
      <c r="B90" s="189" t="s">
        <v>2851</v>
      </c>
      <c r="C90" s="190" t="s">
        <v>214</v>
      </c>
      <c r="D90" s="190" t="s">
        <v>1378</v>
      </c>
      <c r="E90" s="191" t="s">
        <v>24</v>
      </c>
      <c r="F90" s="191" t="s">
        <v>18</v>
      </c>
      <c r="G90" s="155" t="s">
        <v>215</v>
      </c>
      <c r="H90" s="156" t="s">
        <v>17</v>
      </c>
      <c r="I90" s="156" t="s">
        <v>223</v>
      </c>
      <c r="J90" s="191" t="s">
        <v>19</v>
      </c>
      <c r="K90" s="192">
        <f>VLOOKUP(B90,'[1]Trúng thầu-Gói 5'!$C$4:$R$99,13,0)</f>
        <v>392700</v>
      </c>
      <c r="L90" s="157">
        <v>10</v>
      </c>
      <c r="M90" s="157">
        <v>0</v>
      </c>
      <c r="N90" s="157">
        <v>2</v>
      </c>
      <c r="O90" s="157">
        <v>0</v>
      </c>
      <c r="P90" s="157">
        <v>0</v>
      </c>
      <c r="Q90" s="157">
        <v>125</v>
      </c>
      <c r="R90" s="157">
        <v>10</v>
      </c>
      <c r="S90" s="157">
        <v>0</v>
      </c>
      <c r="T90" s="157">
        <v>90</v>
      </c>
      <c r="U90" s="157">
        <v>8</v>
      </c>
      <c r="V90" s="157">
        <v>1</v>
      </c>
      <c r="W90" s="157">
        <v>18</v>
      </c>
      <c r="X90" s="157">
        <v>0</v>
      </c>
      <c r="Y90" s="157">
        <v>30</v>
      </c>
      <c r="Z90" s="157">
        <v>52</v>
      </c>
      <c r="AA90" s="157">
        <v>160</v>
      </c>
      <c r="AB90" s="157">
        <v>0</v>
      </c>
      <c r="AC90" s="157"/>
      <c r="AD90" s="157"/>
      <c r="AE90" s="157"/>
      <c r="AF90" s="157">
        <f t="shared" si="4"/>
        <v>506</v>
      </c>
      <c r="AG90" s="34">
        <f t="shared" si="5"/>
        <v>198706200</v>
      </c>
      <c r="AH90" s="192" t="str">
        <f>VLOOKUP(B90,'[1]Trúng thầu-Gói 5'!$C$4:$R$99,16,0)</f>
        <v>Công ty Cổ phần Dược liệu Việt Nam</v>
      </c>
    </row>
    <row r="91" spans="1:34" ht="24">
      <c r="A91" s="189">
        <v>87</v>
      </c>
      <c r="B91" s="189" t="s">
        <v>2852</v>
      </c>
      <c r="C91" s="190" t="s">
        <v>216</v>
      </c>
      <c r="D91" s="190" t="s">
        <v>1381</v>
      </c>
      <c r="E91" s="191" t="s">
        <v>24</v>
      </c>
      <c r="F91" s="191" t="s">
        <v>18</v>
      </c>
      <c r="G91" s="155" t="s">
        <v>217</v>
      </c>
      <c r="H91" s="156" t="s">
        <v>17</v>
      </c>
      <c r="I91" s="156" t="s">
        <v>223</v>
      </c>
      <c r="J91" s="191" t="s">
        <v>19</v>
      </c>
      <c r="K91" s="192">
        <f>VLOOKUP(B91,'[1]Trúng thầu-Gói 5'!$C$4:$R$99,13,0)</f>
        <v>929250</v>
      </c>
      <c r="L91" s="157">
        <v>32</v>
      </c>
      <c r="M91" s="157">
        <v>0</v>
      </c>
      <c r="N91" s="157">
        <v>2</v>
      </c>
      <c r="O91" s="157">
        <v>0</v>
      </c>
      <c r="P91" s="157">
        <v>0</v>
      </c>
      <c r="Q91" s="157">
        <v>35</v>
      </c>
      <c r="R91" s="157">
        <v>20</v>
      </c>
      <c r="S91" s="157">
        <v>0</v>
      </c>
      <c r="T91" s="157">
        <v>0</v>
      </c>
      <c r="U91" s="157">
        <v>20</v>
      </c>
      <c r="V91" s="157">
        <v>22.5</v>
      </c>
      <c r="W91" s="157">
        <v>96</v>
      </c>
      <c r="X91" s="157">
        <v>0</v>
      </c>
      <c r="Y91" s="157">
        <v>35</v>
      </c>
      <c r="Z91" s="157">
        <v>48</v>
      </c>
      <c r="AA91" s="157">
        <v>8</v>
      </c>
      <c r="AB91" s="157">
        <v>65</v>
      </c>
      <c r="AC91" s="157"/>
      <c r="AD91" s="157"/>
      <c r="AE91" s="157"/>
      <c r="AF91" s="157">
        <f t="shared" si="4"/>
        <v>383.5</v>
      </c>
      <c r="AG91" s="34">
        <f t="shared" si="5"/>
        <v>356367375</v>
      </c>
      <c r="AH91" s="192" t="str">
        <f>VLOOKUP(B91,'[1]Trúng thầu-Gói 5'!$C$4:$R$99,16,0)</f>
        <v>Công ty Cổ phần Dược liệu Việt Nam</v>
      </c>
    </row>
    <row r="92" spans="1:34" ht="36">
      <c r="A92" s="193">
        <v>88</v>
      </c>
      <c r="B92" s="189" t="s">
        <v>2853</v>
      </c>
      <c r="C92" s="194" t="s">
        <v>218</v>
      </c>
      <c r="D92" s="194" t="s">
        <v>219</v>
      </c>
      <c r="E92" s="195" t="s">
        <v>29</v>
      </c>
      <c r="F92" s="195" t="s">
        <v>18</v>
      </c>
      <c r="G92" s="155" t="s">
        <v>220</v>
      </c>
      <c r="H92" s="156" t="s">
        <v>17</v>
      </c>
      <c r="I92" s="156" t="s">
        <v>223</v>
      </c>
      <c r="J92" s="195" t="s">
        <v>19</v>
      </c>
      <c r="K92" s="192">
        <f>VLOOKUP(B92,'[1]Trúng thầu-Gói 5'!$C$4:$R$99,13,0)</f>
        <v>219450</v>
      </c>
      <c r="L92" s="157">
        <v>0</v>
      </c>
      <c r="M92" s="157">
        <v>0</v>
      </c>
      <c r="N92" s="157">
        <v>0</v>
      </c>
      <c r="O92" s="157">
        <v>0</v>
      </c>
      <c r="P92" s="157">
        <v>0</v>
      </c>
      <c r="Q92" s="157">
        <v>0</v>
      </c>
      <c r="R92" s="157">
        <v>0</v>
      </c>
      <c r="S92" s="157">
        <v>0</v>
      </c>
      <c r="T92" s="157">
        <v>0</v>
      </c>
      <c r="U92" s="157">
        <v>2</v>
      </c>
      <c r="V92" s="157">
        <v>1.5</v>
      </c>
      <c r="W92" s="157">
        <v>0</v>
      </c>
      <c r="X92" s="157">
        <v>0</v>
      </c>
      <c r="Y92" s="157">
        <v>0</v>
      </c>
      <c r="Z92" s="157">
        <v>0</v>
      </c>
      <c r="AA92" s="157">
        <v>0</v>
      </c>
      <c r="AB92" s="157">
        <v>0</v>
      </c>
      <c r="AC92" s="157"/>
      <c r="AD92" s="157"/>
      <c r="AE92" s="157"/>
      <c r="AF92" s="157">
        <f t="shared" si="4"/>
        <v>3.5</v>
      </c>
      <c r="AG92" s="34">
        <f t="shared" si="5"/>
        <v>768075</v>
      </c>
      <c r="AH92" s="192" t="str">
        <f>VLOOKUP(B92,'[1]Trúng thầu-Gói 5'!$C$4:$R$99,16,0)</f>
        <v>Công ty Cổ phần Dược liệu Việt Nam</v>
      </c>
    </row>
    <row r="93" spans="1:34" ht="36">
      <c r="A93" s="189">
        <v>89</v>
      </c>
      <c r="B93" s="189" t="s">
        <v>2854</v>
      </c>
      <c r="C93" s="190" t="s">
        <v>1391</v>
      </c>
      <c r="D93" s="190" t="s">
        <v>1392</v>
      </c>
      <c r="E93" s="191" t="s">
        <v>24</v>
      </c>
      <c r="F93" s="191" t="s">
        <v>18</v>
      </c>
      <c r="G93" s="155" t="s">
        <v>204</v>
      </c>
      <c r="H93" s="156" t="s">
        <v>17</v>
      </c>
      <c r="I93" s="156" t="s">
        <v>223</v>
      </c>
      <c r="J93" s="191" t="s">
        <v>19</v>
      </c>
      <c r="K93" s="192">
        <f>VLOOKUP(B93,'[1]Trúng thầu-Gói 5'!$C$4:$R$99,13,0)</f>
        <v>375900</v>
      </c>
      <c r="L93" s="157">
        <v>3</v>
      </c>
      <c r="M93" s="157">
        <v>0</v>
      </c>
      <c r="N93" s="157">
        <v>3.5</v>
      </c>
      <c r="O93" s="157">
        <v>0</v>
      </c>
      <c r="P93" s="157">
        <v>0</v>
      </c>
      <c r="Q93" s="157">
        <v>110</v>
      </c>
      <c r="R93" s="157">
        <v>10</v>
      </c>
      <c r="S93" s="157">
        <v>60</v>
      </c>
      <c r="T93" s="157">
        <v>140</v>
      </c>
      <c r="U93" s="157">
        <v>4</v>
      </c>
      <c r="V93" s="157">
        <v>19</v>
      </c>
      <c r="W93" s="157">
        <v>45</v>
      </c>
      <c r="X93" s="157">
        <v>40</v>
      </c>
      <c r="Y93" s="157">
        <v>30</v>
      </c>
      <c r="Z93" s="157">
        <v>98</v>
      </c>
      <c r="AA93" s="157">
        <v>32</v>
      </c>
      <c r="AB93" s="157">
        <v>25</v>
      </c>
      <c r="AC93" s="157"/>
      <c r="AD93" s="157"/>
      <c r="AE93" s="157"/>
      <c r="AF93" s="157">
        <f t="shared" si="4"/>
        <v>619.5</v>
      </c>
      <c r="AG93" s="34">
        <f t="shared" si="5"/>
        <v>232870050</v>
      </c>
      <c r="AH93" s="192" t="str">
        <f>VLOOKUP(B93,'[1]Trúng thầu-Gói 5'!$C$4:$R$99,16,0)</f>
        <v>Công ty Cổ phần Dược liệu Việt Nam</v>
      </c>
    </row>
    <row r="94" spans="1:34" ht="36">
      <c r="A94" s="193">
        <v>90</v>
      </c>
      <c r="B94" s="189" t="s">
        <v>2855</v>
      </c>
      <c r="C94" s="190" t="s">
        <v>1396</v>
      </c>
      <c r="D94" s="190" t="s">
        <v>1397</v>
      </c>
      <c r="E94" s="191" t="s">
        <v>24</v>
      </c>
      <c r="F94" s="191" t="s">
        <v>18</v>
      </c>
      <c r="G94" s="155" t="s">
        <v>221</v>
      </c>
      <c r="H94" s="156" t="s">
        <v>17</v>
      </c>
      <c r="I94" s="156" t="s">
        <v>223</v>
      </c>
      <c r="J94" s="191" t="s">
        <v>19</v>
      </c>
      <c r="K94" s="192">
        <f>VLOOKUP(B94,'[1]Trúng thầu-Gói 5'!$C$4:$R$99,13,0)</f>
        <v>262500</v>
      </c>
      <c r="L94" s="157">
        <v>70</v>
      </c>
      <c r="M94" s="157">
        <v>0</v>
      </c>
      <c r="N94" s="157">
        <v>70</v>
      </c>
      <c r="O94" s="157">
        <v>0</v>
      </c>
      <c r="P94" s="157">
        <v>0</v>
      </c>
      <c r="Q94" s="157">
        <v>175</v>
      </c>
      <c r="R94" s="157">
        <v>80</v>
      </c>
      <c r="S94" s="157">
        <v>210</v>
      </c>
      <c r="T94" s="157">
        <v>0</v>
      </c>
      <c r="U94" s="157">
        <v>80</v>
      </c>
      <c r="V94" s="157">
        <v>50</v>
      </c>
      <c r="W94" s="157">
        <v>144</v>
      </c>
      <c r="X94" s="157">
        <v>110</v>
      </c>
      <c r="Y94" s="157">
        <v>60</v>
      </c>
      <c r="Z94" s="157">
        <v>192</v>
      </c>
      <c r="AA94" s="157">
        <v>180</v>
      </c>
      <c r="AB94" s="157">
        <v>142.5</v>
      </c>
      <c r="AC94" s="157"/>
      <c r="AD94" s="157"/>
      <c r="AE94" s="157"/>
      <c r="AF94" s="157">
        <f t="shared" si="4"/>
        <v>1563.5</v>
      </c>
      <c r="AG94" s="34">
        <f t="shared" si="5"/>
        <v>410418750</v>
      </c>
      <c r="AH94" s="192" t="str">
        <f>VLOOKUP(B94,'[1]Trúng thầu-Gói 5'!$C$4:$R$99,16,0)</f>
        <v>Công ty Cổ phần Dược Phẩm OPC</v>
      </c>
    </row>
    <row r="95" spans="1:34" ht="24">
      <c r="A95" s="189">
        <v>91</v>
      </c>
      <c r="B95" s="189" t="s">
        <v>2856</v>
      </c>
      <c r="C95" s="194" t="s">
        <v>1398</v>
      </c>
      <c r="D95" s="194" t="s">
        <v>1399</v>
      </c>
      <c r="E95" s="195" t="s">
        <v>29</v>
      </c>
      <c r="F95" s="195" t="s">
        <v>18</v>
      </c>
      <c r="G95" s="155" t="s">
        <v>1403</v>
      </c>
      <c r="H95" s="156" t="s">
        <v>17</v>
      </c>
      <c r="I95" s="156" t="s">
        <v>223</v>
      </c>
      <c r="J95" s="195" t="s">
        <v>19</v>
      </c>
      <c r="K95" s="192">
        <f>VLOOKUP(B95,'[1]Trúng thầu-Gói 5'!$C$4:$R$99,13,0)</f>
        <v>91350</v>
      </c>
      <c r="L95" s="157">
        <v>15</v>
      </c>
      <c r="M95" s="157">
        <v>0</v>
      </c>
      <c r="N95" s="157">
        <v>17.5</v>
      </c>
      <c r="O95" s="157">
        <v>0</v>
      </c>
      <c r="P95" s="157">
        <v>0</v>
      </c>
      <c r="Q95" s="157">
        <v>110</v>
      </c>
      <c r="R95" s="157">
        <v>15</v>
      </c>
      <c r="S95" s="157">
        <v>165</v>
      </c>
      <c r="T95" s="157">
        <v>0</v>
      </c>
      <c r="U95" s="157">
        <v>8</v>
      </c>
      <c r="V95" s="157">
        <v>40</v>
      </c>
      <c r="W95" s="157">
        <v>27</v>
      </c>
      <c r="X95" s="157">
        <v>55</v>
      </c>
      <c r="Y95" s="157">
        <v>60</v>
      </c>
      <c r="Z95" s="157">
        <v>120</v>
      </c>
      <c r="AA95" s="157">
        <v>20</v>
      </c>
      <c r="AB95" s="157">
        <v>67.5</v>
      </c>
      <c r="AC95" s="157"/>
      <c r="AD95" s="157"/>
      <c r="AE95" s="157"/>
      <c r="AF95" s="157">
        <f t="shared" si="4"/>
        <v>720</v>
      </c>
      <c r="AG95" s="34">
        <f t="shared" si="5"/>
        <v>65772000</v>
      </c>
      <c r="AH95" s="192" t="str">
        <f>VLOOKUP(B95,'[1]Trúng thầu-Gói 5'!$C$4:$R$99,16,0)</f>
        <v>Công ty Cổ phần Dược liệu Việt Nam</v>
      </c>
    </row>
    <row r="96" spans="1:34" s="165" customFormat="1" ht="12">
      <c r="A96" s="105"/>
      <c r="B96" s="105"/>
      <c r="C96" s="163" t="s">
        <v>6729</v>
      </c>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97"/>
      <c r="AG96" s="198">
        <f>SUM(AG5:AG95)</f>
        <v>12857510525</v>
      </c>
      <c r="AH96" s="192"/>
    </row>
  </sheetData>
  <sheetProtection/>
  <autoFilter ref="A4:AH96"/>
  <mergeCells count="7">
    <mergeCell ref="AH3:AH4"/>
    <mergeCell ref="AF3:AF4"/>
    <mergeCell ref="AG3:AG4"/>
    <mergeCell ref="A1:AH1"/>
    <mergeCell ref="A2:AH2"/>
    <mergeCell ref="A3:K3"/>
    <mergeCell ref="L3:AB3"/>
  </mergeCells>
  <printOptions/>
  <pageMargins left="0.24" right="0.16" top="0.56" bottom="0.63" header="0.48" footer="0.38"/>
  <pageSetup horizontalDpi="600" verticalDpi="600" orientation="landscape" paperSize="8" r:id="rId1"/>
  <headerFooter alignWithMargins="0">
    <oddFooter>&amp;CPage &amp;P&amp;R&amp;A</oddFooter>
  </headerFooter>
</worksheet>
</file>

<file path=xl/worksheets/sheet2.xml><?xml version="1.0" encoding="utf-8"?>
<worksheet xmlns="http://schemas.openxmlformats.org/spreadsheetml/2006/main" xmlns:r="http://schemas.openxmlformats.org/officeDocument/2006/relationships">
  <dimension ref="A1:AH177"/>
  <sheetViews>
    <sheetView zoomScale="110" zoomScaleNormal="110" zoomScalePageLayoutView="0" workbookViewId="0" topLeftCell="A1">
      <pane xSplit="11" ySplit="4" topLeftCell="L85" activePane="bottomRight" state="frozen"/>
      <selection pane="topLeft" activeCell="A1" sqref="A1"/>
      <selection pane="topRight" activeCell="M1" sqref="M1"/>
      <selection pane="bottomLeft" activeCell="A4" sqref="A4"/>
      <selection pane="bottomRight" activeCell="AI1" sqref="AI1:BF16384"/>
    </sheetView>
  </sheetViews>
  <sheetFormatPr defaultColWidth="9.00390625" defaultRowHeight="15.75"/>
  <cols>
    <col min="1" max="1" width="3.25390625" style="17" customWidth="1"/>
    <col min="2" max="2" width="3.875" style="17" customWidth="1"/>
    <col min="3" max="3" width="6.75390625" style="17" customWidth="1"/>
    <col min="4" max="4" width="8.375" style="17" customWidth="1"/>
    <col min="5" max="5" width="5.00390625" style="17" customWidth="1"/>
    <col min="6" max="6" width="6.75390625" style="17" customWidth="1"/>
    <col min="7" max="7" width="10.25390625" style="17" customWidth="1"/>
    <col min="8" max="8" width="5.125" style="17" customWidth="1"/>
    <col min="9" max="9" width="5.375" style="17" hidden="1" customWidth="1"/>
    <col min="10" max="10" width="3.875" style="17" customWidth="1"/>
    <col min="11" max="11" width="9.50390625" style="188" customWidth="1"/>
    <col min="12" max="28" width="5.50390625" style="17" customWidth="1"/>
    <col min="29" max="29" width="5.25390625" style="17" hidden="1" customWidth="1"/>
    <col min="30" max="30" width="4.625" style="17" hidden="1" customWidth="1"/>
    <col min="31" max="31" width="4.50390625" style="17" hidden="1" customWidth="1"/>
    <col min="32" max="32" width="6.375" style="164" customWidth="1"/>
    <col min="33" max="33" width="10.375" style="17" customWidth="1"/>
    <col min="34" max="34" width="10.75390625" style="143" customWidth="1"/>
    <col min="35" max="16384" width="9.00390625" style="143" customWidth="1"/>
  </cols>
  <sheetData>
    <row r="1" spans="1:34" s="184" customFormat="1" ht="15.75">
      <c r="A1" s="216" t="s">
        <v>6742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184" customFormat="1" ht="15.75">
      <c r="A2" s="217" t="s">
        <v>6731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1:34" s="17" customFormat="1" ht="15.75" customHeight="1">
      <c r="A3" s="168" t="s">
        <v>5677</v>
      </c>
      <c r="B3" s="145"/>
      <c r="C3" s="144"/>
      <c r="D3" s="146"/>
      <c r="E3" s="147"/>
      <c r="F3" s="146"/>
      <c r="G3" s="144"/>
      <c r="H3" s="146"/>
      <c r="I3" s="146"/>
      <c r="J3" s="144"/>
      <c r="K3" s="185"/>
      <c r="L3" s="148" t="s">
        <v>5678</v>
      </c>
      <c r="M3" s="121"/>
      <c r="N3" s="121"/>
      <c r="O3" s="121"/>
      <c r="P3" s="121"/>
      <c r="Q3" s="121"/>
      <c r="R3" s="121"/>
      <c r="S3" s="121"/>
      <c r="T3" s="121"/>
      <c r="U3" s="121"/>
      <c r="V3" s="121"/>
      <c r="W3" s="121"/>
      <c r="X3" s="121"/>
      <c r="Y3" s="121"/>
      <c r="Z3" s="121"/>
      <c r="AA3" s="121"/>
      <c r="AB3" s="121"/>
      <c r="AC3" s="121"/>
      <c r="AD3" s="121"/>
      <c r="AE3" s="122"/>
      <c r="AF3" s="214" t="s">
        <v>355</v>
      </c>
      <c r="AG3" s="212" t="s">
        <v>16</v>
      </c>
      <c r="AH3" s="223" t="s">
        <v>6735</v>
      </c>
    </row>
    <row r="4" spans="1:34" s="24" customFormat="1" ht="48">
      <c r="A4" s="16" t="s">
        <v>9</v>
      </c>
      <c r="B4" s="18" t="s">
        <v>2350</v>
      </c>
      <c r="C4" s="16" t="s">
        <v>10</v>
      </c>
      <c r="D4" s="149" t="s">
        <v>11</v>
      </c>
      <c r="E4" s="150" t="s">
        <v>1110</v>
      </c>
      <c r="F4" s="149" t="s">
        <v>12</v>
      </c>
      <c r="G4" s="16" t="s">
        <v>13</v>
      </c>
      <c r="H4" s="149" t="s">
        <v>14</v>
      </c>
      <c r="I4" s="149" t="s">
        <v>15</v>
      </c>
      <c r="J4" s="16" t="s">
        <v>227</v>
      </c>
      <c r="K4" s="16" t="s">
        <v>6730</v>
      </c>
      <c r="L4" s="22" t="s">
        <v>335</v>
      </c>
      <c r="M4" s="23" t="s">
        <v>336</v>
      </c>
      <c r="N4" s="23" t="s">
        <v>337</v>
      </c>
      <c r="O4" s="23" t="s">
        <v>338</v>
      </c>
      <c r="P4" s="23" t="s">
        <v>339</v>
      </c>
      <c r="Q4" s="23" t="s">
        <v>340</v>
      </c>
      <c r="R4" s="23" t="s">
        <v>341</v>
      </c>
      <c r="S4" s="23" t="s">
        <v>342</v>
      </c>
      <c r="T4" s="23" t="s">
        <v>343</v>
      </c>
      <c r="U4" s="23" t="s">
        <v>344</v>
      </c>
      <c r="V4" s="23" t="s">
        <v>345</v>
      </c>
      <c r="W4" s="23" t="s">
        <v>346</v>
      </c>
      <c r="X4" s="23" t="s">
        <v>347</v>
      </c>
      <c r="Y4" s="23" t="s">
        <v>348</v>
      </c>
      <c r="Z4" s="23" t="s">
        <v>349</v>
      </c>
      <c r="AA4" s="23" t="s">
        <v>350</v>
      </c>
      <c r="AB4" s="23" t="s">
        <v>351</v>
      </c>
      <c r="AC4" s="23" t="s">
        <v>352</v>
      </c>
      <c r="AD4" s="23" t="s">
        <v>354</v>
      </c>
      <c r="AE4" s="23" t="s">
        <v>353</v>
      </c>
      <c r="AF4" s="215"/>
      <c r="AG4" s="213"/>
      <c r="AH4" s="224"/>
    </row>
    <row r="5" spans="1:34" s="165" customFormat="1" ht="38.25" customHeight="1">
      <c r="A5" s="151">
        <v>1</v>
      </c>
      <c r="B5" s="152" t="s">
        <v>2594</v>
      </c>
      <c r="C5" s="153" t="s">
        <v>22</v>
      </c>
      <c r="D5" s="153" t="s">
        <v>23</v>
      </c>
      <c r="E5" s="154" t="s">
        <v>24</v>
      </c>
      <c r="F5" s="154" t="s">
        <v>25</v>
      </c>
      <c r="G5" s="155" t="s">
        <v>26</v>
      </c>
      <c r="H5" s="156" t="s">
        <v>17</v>
      </c>
      <c r="I5" s="156" t="s">
        <v>222</v>
      </c>
      <c r="J5" s="154" t="s">
        <v>19</v>
      </c>
      <c r="K5" s="186">
        <v>550200</v>
      </c>
      <c r="L5" s="157">
        <v>0</v>
      </c>
      <c r="M5" s="157">
        <v>12.5</v>
      </c>
      <c r="N5" s="157">
        <v>0</v>
      </c>
      <c r="O5" s="157">
        <v>0</v>
      </c>
      <c r="P5" s="157">
        <v>0</v>
      </c>
      <c r="Q5" s="157">
        <v>0</v>
      </c>
      <c r="R5" s="157">
        <v>0</v>
      </c>
      <c r="S5" s="157">
        <v>0</v>
      </c>
      <c r="T5" s="157">
        <v>0</v>
      </c>
      <c r="U5" s="157">
        <v>0</v>
      </c>
      <c r="V5" s="157">
        <v>0</v>
      </c>
      <c r="W5" s="157">
        <v>0</v>
      </c>
      <c r="X5" s="157">
        <v>0</v>
      </c>
      <c r="Y5" s="157">
        <v>0</v>
      </c>
      <c r="Z5" s="157">
        <v>0</v>
      </c>
      <c r="AA5" s="157">
        <v>0</v>
      </c>
      <c r="AB5" s="157">
        <v>0</v>
      </c>
      <c r="AC5" s="157"/>
      <c r="AD5" s="157"/>
      <c r="AE5" s="157"/>
      <c r="AF5" s="157">
        <v>12.5</v>
      </c>
      <c r="AG5" s="34">
        <v>6877500</v>
      </c>
      <c r="AH5" s="154" t="s">
        <v>6736</v>
      </c>
    </row>
    <row r="6" spans="1:34" s="165" customFormat="1" ht="36">
      <c r="A6" s="158">
        <v>2</v>
      </c>
      <c r="B6" s="152" t="s">
        <v>2595</v>
      </c>
      <c r="C6" s="159" t="s">
        <v>27</v>
      </c>
      <c r="D6" s="159" t="s">
        <v>28</v>
      </c>
      <c r="E6" s="160" t="s">
        <v>29</v>
      </c>
      <c r="F6" s="160" t="s">
        <v>18</v>
      </c>
      <c r="G6" s="155" t="s">
        <v>30</v>
      </c>
      <c r="H6" s="156" t="s">
        <v>17</v>
      </c>
      <c r="I6" s="156" t="s">
        <v>222</v>
      </c>
      <c r="J6" s="160" t="s">
        <v>19</v>
      </c>
      <c r="K6" s="186">
        <v>523950</v>
      </c>
      <c r="L6" s="157">
        <v>0</v>
      </c>
      <c r="M6" s="157">
        <v>21</v>
      </c>
      <c r="N6" s="157">
        <v>4</v>
      </c>
      <c r="O6" s="157">
        <v>0</v>
      </c>
      <c r="P6" s="157">
        <v>0</v>
      </c>
      <c r="Q6" s="157">
        <v>0</v>
      </c>
      <c r="R6" s="157">
        <v>0</v>
      </c>
      <c r="S6" s="157">
        <v>0</v>
      </c>
      <c r="T6" s="157">
        <v>0</v>
      </c>
      <c r="U6" s="157">
        <v>0</v>
      </c>
      <c r="V6" s="157">
        <v>0</v>
      </c>
      <c r="W6" s="157">
        <v>0</v>
      </c>
      <c r="X6" s="157">
        <v>8</v>
      </c>
      <c r="Y6" s="157">
        <v>0</v>
      </c>
      <c r="Z6" s="157">
        <v>0</v>
      </c>
      <c r="AA6" s="157">
        <v>0</v>
      </c>
      <c r="AB6" s="157">
        <v>0</v>
      </c>
      <c r="AC6" s="157"/>
      <c r="AD6" s="157"/>
      <c r="AE6" s="157"/>
      <c r="AF6" s="157">
        <v>33</v>
      </c>
      <c r="AG6" s="34">
        <v>17290350</v>
      </c>
      <c r="AH6" s="154" t="s">
        <v>6737</v>
      </c>
    </row>
    <row r="7" spans="1:34" s="165" customFormat="1" ht="48">
      <c r="A7" s="151">
        <v>3</v>
      </c>
      <c r="B7" s="152" t="s">
        <v>2596</v>
      </c>
      <c r="C7" s="153" t="s">
        <v>31</v>
      </c>
      <c r="D7" s="153" t="s">
        <v>32</v>
      </c>
      <c r="E7" s="154" t="s">
        <v>24</v>
      </c>
      <c r="F7" s="154" t="s">
        <v>18</v>
      </c>
      <c r="G7" s="155" t="s">
        <v>407</v>
      </c>
      <c r="H7" s="156" t="s">
        <v>17</v>
      </c>
      <c r="I7" s="156" t="s">
        <v>222</v>
      </c>
      <c r="J7" s="154" t="s">
        <v>19</v>
      </c>
      <c r="K7" s="186">
        <v>549150</v>
      </c>
      <c r="L7" s="157">
        <v>18</v>
      </c>
      <c r="M7" s="157">
        <v>12</v>
      </c>
      <c r="N7" s="157">
        <v>4</v>
      </c>
      <c r="O7" s="157">
        <v>0</v>
      </c>
      <c r="P7" s="157">
        <v>0</v>
      </c>
      <c r="Q7" s="157">
        <v>7.5</v>
      </c>
      <c r="R7" s="157">
        <v>10</v>
      </c>
      <c r="S7" s="157">
        <v>0</v>
      </c>
      <c r="T7" s="157">
        <v>0</v>
      </c>
      <c r="U7" s="157">
        <v>0</v>
      </c>
      <c r="V7" s="157">
        <v>2</v>
      </c>
      <c r="W7" s="157">
        <v>0</v>
      </c>
      <c r="X7" s="157">
        <v>0</v>
      </c>
      <c r="Y7" s="157">
        <v>7.5</v>
      </c>
      <c r="Z7" s="157">
        <v>0</v>
      </c>
      <c r="AA7" s="157">
        <v>0</v>
      </c>
      <c r="AB7" s="157">
        <v>0</v>
      </c>
      <c r="AC7" s="157"/>
      <c r="AD7" s="157"/>
      <c r="AE7" s="157"/>
      <c r="AF7" s="157">
        <v>61</v>
      </c>
      <c r="AG7" s="34">
        <v>33498150</v>
      </c>
      <c r="AH7" s="154" t="s">
        <v>6737</v>
      </c>
    </row>
    <row r="8" spans="1:34" s="165" customFormat="1" ht="72">
      <c r="A8" s="158">
        <v>4</v>
      </c>
      <c r="B8" s="152" t="s">
        <v>2597</v>
      </c>
      <c r="C8" s="159" t="s">
        <v>33</v>
      </c>
      <c r="D8" s="159" t="s">
        <v>34</v>
      </c>
      <c r="E8" s="160" t="s">
        <v>29</v>
      </c>
      <c r="F8" s="160" t="s">
        <v>18</v>
      </c>
      <c r="G8" s="155" t="s">
        <v>35</v>
      </c>
      <c r="H8" s="156" t="s">
        <v>17</v>
      </c>
      <c r="I8" s="156" t="s">
        <v>222</v>
      </c>
      <c r="J8" s="160" t="s">
        <v>19</v>
      </c>
      <c r="K8" s="186">
        <v>59850</v>
      </c>
      <c r="L8" s="157">
        <v>4</v>
      </c>
      <c r="M8" s="157">
        <v>0</v>
      </c>
      <c r="N8" s="157">
        <v>2</v>
      </c>
      <c r="O8" s="157">
        <v>0</v>
      </c>
      <c r="P8" s="157">
        <v>0</v>
      </c>
      <c r="Q8" s="157">
        <v>0</v>
      </c>
      <c r="R8" s="157">
        <v>0</v>
      </c>
      <c r="S8" s="157">
        <v>0</v>
      </c>
      <c r="T8" s="157">
        <v>0</v>
      </c>
      <c r="U8" s="157">
        <v>0</v>
      </c>
      <c r="V8" s="157">
        <v>0</v>
      </c>
      <c r="W8" s="157">
        <v>0</v>
      </c>
      <c r="X8" s="157">
        <v>0</v>
      </c>
      <c r="Y8" s="157">
        <v>0</v>
      </c>
      <c r="Z8" s="157">
        <v>0</v>
      </c>
      <c r="AA8" s="157">
        <v>0</v>
      </c>
      <c r="AB8" s="157">
        <v>0</v>
      </c>
      <c r="AC8" s="157"/>
      <c r="AD8" s="157"/>
      <c r="AE8" s="157"/>
      <c r="AF8" s="157">
        <v>6</v>
      </c>
      <c r="AG8" s="34">
        <v>359100</v>
      </c>
      <c r="AH8" s="154" t="s">
        <v>6736</v>
      </c>
    </row>
    <row r="9" spans="1:34" s="165" customFormat="1" ht="36">
      <c r="A9" s="151">
        <v>5</v>
      </c>
      <c r="B9" s="152" t="s">
        <v>2598</v>
      </c>
      <c r="C9" s="159" t="s">
        <v>36</v>
      </c>
      <c r="D9" s="159" t="s">
        <v>37</v>
      </c>
      <c r="E9" s="160" t="s">
        <v>29</v>
      </c>
      <c r="F9" s="160" t="s">
        <v>18</v>
      </c>
      <c r="G9" s="155" t="s">
        <v>38</v>
      </c>
      <c r="H9" s="156" t="s">
        <v>17</v>
      </c>
      <c r="I9" s="156" t="s">
        <v>222</v>
      </c>
      <c r="J9" s="160" t="s">
        <v>19</v>
      </c>
      <c r="K9" s="186">
        <v>70350</v>
      </c>
      <c r="L9" s="157">
        <v>0</v>
      </c>
      <c r="M9" s="157">
        <v>55</v>
      </c>
      <c r="N9" s="157">
        <v>0</v>
      </c>
      <c r="O9" s="157">
        <v>0</v>
      </c>
      <c r="P9" s="157">
        <v>0</v>
      </c>
      <c r="Q9" s="157">
        <v>0</v>
      </c>
      <c r="R9" s="157">
        <v>0</v>
      </c>
      <c r="S9" s="157">
        <v>0</v>
      </c>
      <c r="T9" s="157">
        <v>0</v>
      </c>
      <c r="U9" s="157">
        <v>0</v>
      </c>
      <c r="V9" s="157">
        <v>0</v>
      </c>
      <c r="W9" s="157">
        <v>0</v>
      </c>
      <c r="X9" s="157">
        <v>0</v>
      </c>
      <c r="Y9" s="157">
        <v>0</v>
      </c>
      <c r="Z9" s="157">
        <v>0</v>
      </c>
      <c r="AA9" s="157">
        <v>0</v>
      </c>
      <c r="AB9" s="157">
        <v>0</v>
      </c>
      <c r="AC9" s="157"/>
      <c r="AD9" s="157"/>
      <c r="AE9" s="157"/>
      <c r="AF9" s="157">
        <v>55</v>
      </c>
      <c r="AG9" s="34">
        <v>3869250</v>
      </c>
      <c r="AH9" s="154" t="s">
        <v>6736</v>
      </c>
    </row>
    <row r="10" spans="1:34" s="165" customFormat="1" ht="36">
      <c r="A10" s="158">
        <v>6</v>
      </c>
      <c r="B10" s="152" t="s">
        <v>2599</v>
      </c>
      <c r="C10" s="159" t="s">
        <v>39</v>
      </c>
      <c r="D10" s="159" t="s">
        <v>40</v>
      </c>
      <c r="E10" s="160" t="s">
        <v>29</v>
      </c>
      <c r="F10" s="160" t="s">
        <v>18</v>
      </c>
      <c r="G10" s="155" t="s">
        <v>41</v>
      </c>
      <c r="H10" s="156" t="s">
        <v>17</v>
      </c>
      <c r="I10" s="156" t="s">
        <v>222</v>
      </c>
      <c r="J10" s="160" t="s">
        <v>19</v>
      </c>
      <c r="K10" s="186">
        <v>90000</v>
      </c>
      <c r="L10" s="157">
        <v>0</v>
      </c>
      <c r="M10" s="157">
        <v>19</v>
      </c>
      <c r="N10" s="157">
        <v>8</v>
      </c>
      <c r="O10" s="157">
        <v>0</v>
      </c>
      <c r="P10" s="157">
        <v>0</v>
      </c>
      <c r="Q10" s="157">
        <v>0</v>
      </c>
      <c r="R10" s="157">
        <v>0</v>
      </c>
      <c r="S10" s="157">
        <v>0</v>
      </c>
      <c r="T10" s="157">
        <v>0</v>
      </c>
      <c r="U10" s="157">
        <v>0</v>
      </c>
      <c r="V10" s="157">
        <v>0</v>
      </c>
      <c r="W10" s="157">
        <v>0</v>
      </c>
      <c r="X10" s="157">
        <v>0</v>
      </c>
      <c r="Y10" s="157">
        <v>0</v>
      </c>
      <c r="Z10" s="157">
        <v>0</v>
      </c>
      <c r="AA10" s="157">
        <v>0</v>
      </c>
      <c r="AB10" s="157">
        <v>0</v>
      </c>
      <c r="AC10" s="157"/>
      <c r="AD10" s="157"/>
      <c r="AE10" s="157"/>
      <c r="AF10" s="157">
        <v>27</v>
      </c>
      <c r="AG10" s="34">
        <v>2430000</v>
      </c>
      <c r="AH10" s="154" t="s">
        <v>6738</v>
      </c>
    </row>
    <row r="11" spans="1:34" s="165" customFormat="1" ht="36">
      <c r="A11" s="151">
        <v>7</v>
      </c>
      <c r="B11" s="152" t="s">
        <v>2600</v>
      </c>
      <c r="C11" s="159" t="s">
        <v>42</v>
      </c>
      <c r="D11" s="159" t="s">
        <v>43</v>
      </c>
      <c r="E11" s="160" t="s">
        <v>29</v>
      </c>
      <c r="F11" s="160" t="s">
        <v>18</v>
      </c>
      <c r="G11" s="155" t="s">
        <v>44</v>
      </c>
      <c r="H11" s="156" t="s">
        <v>17</v>
      </c>
      <c r="I11" s="156" t="s">
        <v>222</v>
      </c>
      <c r="J11" s="160" t="s">
        <v>19</v>
      </c>
      <c r="K11" s="186">
        <v>93450</v>
      </c>
      <c r="L11" s="157">
        <v>0</v>
      </c>
      <c r="M11" s="157">
        <v>182</v>
      </c>
      <c r="N11" s="157">
        <v>12</v>
      </c>
      <c r="O11" s="157">
        <v>0</v>
      </c>
      <c r="P11" s="157">
        <v>0</v>
      </c>
      <c r="Q11" s="157">
        <v>0</v>
      </c>
      <c r="R11" s="157">
        <v>0</v>
      </c>
      <c r="S11" s="157">
        <v>0</v>
      </c>
      <c r="T11" s="157">
        <v>0</v>
      </c>
      <c r="U11" s="157">
        <v>0</v>
      </c>
      <c r="V11" s="157">
        <v>0</v>
      </c>
      <c r="W11" s="157">
        <v>0</v>
      </c>
      <c r="X11" s="157">
        <v>8</v>
      </c>
      <c r="Y11" s="157">
        <v>0</v>
      </c>
      <c r="Z11" s="157">
        <v>0</v>
      </c>
      <c r="AA11" s="157">
        <v>0</v>
      </c>
      <c r="AB11" s="157">
        <v>0</v>
      </c>
      <c r="AC11" s="157"/>
      <c r="AD11" s="157"/>
      <c r="AE11" s="157"/>
      <c r="AF11" s="157">
        <v>202</v>
      </c>
      <c r="AG11" s="34">
        <v>18876900</v>
      </c>
      <c r="AH11" s="154" t="s">
        <v>6737</v>
      </c>
    </row>
    <row r="12" spans="1:34" s="165" customFormat="1" ht="96">
      <c r="A12" s="158">
        <v>8</v>
      </c>
      <c r="B12" s="152" t="s">
        <v>2601</v>
      </c>
      <c r="C12" s="159" t="s">
        <v>45</v>
      </c>
      <c r="D12" s="159" t="s">
        <v>46</v>
      </c>
      <c r="E12" s="160" t="s">
        <v>29</v>
      </c>
      <c r="F12" s="160" t="s">
        <v>18</v>
      </c>
      <c r="G12" s="155" t="s">
        <v>47</v>
      </c>
      <c r="H12" s="156" t="s">
        <v>17</v>
      </c>
      <c r="I12" s="156" t="s">
        <v>222</v>
      </c>
      <c r="J12" s="160" t="s">
        <v>19</v>
      </c>
      <c r="K12" s="186">
        <v>200000</v>
      </c>
      <c r="L12" s="157">
        <v>0</v>
      </c>
      <c r="M12" s="157">
        <v>4</v>
      </c>
      <c r="N12" s="157">
        <v>0</v>
      </c>
      <c r="O12" s="157">
        <v>0</v>
      </c>
      <c r="P12" s="157">
        <v>0</v>
      </c>
      <c r="Q12" s="157">
        <v>0</v>
      </c>
      <c r="R12" s="157">
        <v>0</v>
      </c>
      <c r="S12" s="157">
        <v>0</v>
      </c>
      <c r="T12" s="157">
        <v>0</v>
      </c>
      <c r="U12" s="157">
        <v>0</v>
      </c>
      <c r="V12" s="157">
        <v>0</v>
      </c>
      <c r="W12" s="157">
        <v>0</v>
      </c>
      <c r="X12" s="157">
        <v>0</v>
      </c>
      <c r="Y12" s="157">
        <v>0</v>
      </c>
      <c r="Z12" s="157">
        <v>0</v>
      </c>
      <c r="AA12" s="157">
        <v>0</v>
      </c>
      <c r="AB12" s="157">
        <v>0</v>
      </c>
      <c r="AC12" s="157"/>
      <c r="AD12" s="157"/>
      <c r="AE12" s="157"/>
      <c r="AF12" s="157">
        <v>4</v>
      </c>
      <c r="AG12" s="34">
        <v>800000</v>
      </c>
      <c r="AH12" s="154" t="s">
        <v>6738</v>
      </c>
    </row>
    <row r="13" spans="1:34" s="165" customFormat="1" ht="36">
      <c r="A13" s="151">
        <v>9</v>
      </c>
      <c r="B13" s="152" t="s">
        <v>2602</v>
      </c>
      <c r="C13" s="159" t="s">
        <v>48</v>
      </c>
      <c r="D13" s="159" t="s">
        <v>49</v>
      </c>
      <c r="E13" s="160" t="s">
        <v>29</v>
      </c>
      <c r="F13" s="160" t="s">
        <v>18</v>
      </c>
      <c r="G13" s="155" t="s">
        <v>50</v>
      </c>
      <c r="H13" s="156" t="s">
        <v>17</v>
      </c>
      <c r="I13" s="156" t="s">
        <v>222</v>
      </c>
      <c r="J13" s="160" t="s">
        <v>19</v>
      </c>
      <c r="K13" s="186">
        <v>90300</v>
      </c>
      <c r="L13" s="157">
        <v>0</v>
      </c>
      <c r="M13" s="157">
        <v>8</v>
      </c>
      <c r="N13" s="157">
        <v>0</v>
      </c>
      <c r="O13" s="157">
        <v>0</v>
      </c>
      <c r="P13" s="157">
        <v>0</v>
      </c>
      <c r="Q13" s="157">
        <v>0</v>
      </c>
      <c r="R13" s="157">
        <v>0</v>
      </c>
      <c r="S13" s="157">
        <v>0</v>
      </c>
      <c r="T13" s="157">
        <v>0</v>
      </c>
      <c r="U13" s="157">
        <v>0</v>
      </c>
      <c r="V13" s="157">
        <v>0</v>
      </c>
      <c r="W13" s="157">
        <v>0</v>
      </c>
      <c r="X13" s="157">
        <v>0</v>
      </c>
      <c r="Y13" s="157">
        <v>0</v>
      </c>
      <c r="Z13" s="157">
        <v>0</v>
      </c>
      <c r="AA13" s="157">
        <v>0</v>
      </c>
      <c r="AB13" s="157">
        <v>0</v>
      </c>
      <c r="AC13" s="157"/>
      <c r="AD13" s="157"/>
      <c r="AE13" s="157"/>
      <c r="AF13" s="157">
        <v>8</v>
      </c>
      <c r="AG13" s="34">
        <v>722400</v>
      </c>
      <c r="AH13" s="154" t="s">
        <v>6736</v>
      </c>
    </row>
    <row r="14" spans="1:34" s="165" customFormat="1" ht="36">
      <c r="A14" s="158">
        <v>10</v>
      </c>
      <c r="B14" s="152" t="s">
        <v>2603</v>
      </c>
      <c r="C14" s="153" t="s">
        <v>51</v>
      </c>
      <c r="D14" s="153" t="s">
        <v>52</v>
      </c>
      <c r="E14" s="154" t="s">
        <v>24</v>
      </c>
      <c r="F14" s="154" t="s">
        <v>18</v>
      </c>
      <c r="G14" s="155" t="s">
        <v>53</v>
      </c>
      <c r="H14" s="156" t="s">
        <v>17</v>
      </c>
      <c r="I14" s="156" t="s">
        <v>222</v>
      </c>
      <c r="J14" s="154" t="s">
        <v>19</v>
      </c>
      <c r="K14" s="186">
        <v>261450</v>
      </c>
      <c r="L14" s="157">
        <v>0</v>
      </c>
      <c r="M14" s="157">
        <v>3</v>
      </c>
      <c r="N14" s="157">
        <v>0</v>
      </c>
      <c r="O14" s="157">
        <v>0</v>
      </c>
      <c r="P14" s="157">
        <v>0</v>
      </c>
      <c r="Q14" s="157">
        <v>0</v>
      </c>
      <c r="R14" s="157">
        <v>0</v>
      </c>
      <c r="S14" s="157">
        <v>0</v>
      </c>
      <c r="T14" s="157">
        <v>0</v>
      </c>
      <c r="U14" s="157">
        <v>0</v>
      </c>
      <c r="V14" s="157">
        <v>0</v>
      </c>
      <c r="W14" s="157">
        <v>0</v>
      </c>
      <c r="X14" s="157">
        <v>0</v>
      </c>
      <c r="Y14" s="157">
        <v>0</v>
      </c>
      <c r="Z14" s="157">
        <v>0</v>
      </c>
      <c r="AA14" s="157">
        <v>0</v>
      </c>
      <c r="AB14" s="157">
        <v>0</v>
      </c>
      <c r="AC14" s="157"/>
      <c r="AD14" s="157"/>
      <c r="AE14" s="157"/>
      <c r="AF14" s="157">
        <v>3</v>
      </c>
      <c r="AG14" s="34">
        <v>784350</v>
      </c>
      <c r="AH14" s="154" t="s">
        <v>6737</v>
      </c>
    </row>
    <row r="15" spans="1:34" s="165" customFormat="1" ht="36">
      <c r="A15" s="151">
        <v>11</v>
      </c>
      <c r="B15" s="152" t="s">
        <v>2604</v>
      </c>
      <c r="C15" s="153" t="s">
        <v>54</v>
      </c>
      <c r="D15" s="153" t="s">
        <v>55</v>
      </c>
      <c r="E15" s="154" t="s">
        <v>24</v>
      </c>
      <c r="F15" s="154" t="s">
        <v>18</v>
      </c>
      <c r="G15" s="155" t="s">
        <v>56</v>
      </c>
      <c r="H15" s="156" t="s">
        <v>17</v>
      </c>
      <c r="I15" s="156" t="s">
        <v>222</v>
      </c>
      <c r="J15" s="154" t="s">
        <v>19</v>
      </c>
      <c r="K15" s="186">
        <v>228900</v>
      </c>
      <c r="L15" s="157">
        <v>0</v>
      </c>
      <c r="M15" s="157">
        <v>620</v>
      </c>
      <c r="N15" s="157">
        <v>10.5</v>
      </c>
      <c r="O15" s="157">
        <v>50</v>
      </c>
      <c r="P15" s="157">
        <v>0</v>
      </c>
      <c r="Q15" s="157">
        <v>0</v>
      </c>
      <c r="R15" s="157">
        <v>0</v>
      </c>
      <c r="S15" s="157">
        <v>0</v>
      </c>
      <c r="T15" s="157">
        <v>0</v>
      </c>
      <c r="U15" s="157">
        <v>0</v>
      </c>
      <c r="V15" s="157">
        <v>0</v>
      </c>
      <c r="W15" s="157">
        <v>0</v>
      </c>
      <c r="X15" s="157">
        <v>0</v>
      </c>
      <c r="Y15" s="157">
        <v>0</v>
      </c>
      <c r="Z15" s="157">
        <v>0</v>
      </c>
      <c r="AA15" s="157">
        <v>0</v>
      </c>
      <c r="AB15" s="157">
        <v>0</v>
      </c>
      <c r="AC15" s="157"/>
      <c r="AD15" s="157"/>
      <c r="AE15" s="157"/>
      <c r="AF15" s="157">
        <v>680.5</v>
      </c>
      <c r="AG15" s="34">
        <v>155766450</v>
      </c>
      <c r="AH15" s="154" t="s">
        <v>6737</v>
      </c>
    </row>
    <row r="16" spans="1:34" s="165" customFormat="1" ht="36">
      <c r="A16" s="158">
        <v>12</v>
      </c>
      <c r="B16" s="152" t="s">
        <v>2605</v>
      </c>
      <c r="C16" s="159" t="s">
        <v>57</v>
      </c>
      <c r="D16" s="159" t="s">
        <v>58</v>
      </c>
      <c r="E16" s="160" t="s">
        <v>29</v>
      </c>
      <c r="F16" s="160" t="s">
        <v>18</v>
      </c>
      <c r="G16" s="155" t="s">
        <v>59</v>
      </c>
      <c r="H16" s="156" t="s">
        <v>17</v>
      </c>
      <c r="I16" s="156" t="s">
        <v>222</v>
      </c>
      <c r="J16" s="160" t="s">
        <v>19</v>
      </c>
      <c r="K16" s="186">
        <v>59850</v>
      </c>
      <c r="L16" s="157">
        <v>0</v>
      </c>
      <c r="M16" s="157">
        <v>6.5</v>
      </c>
      <c r="N16" s="157">
        <v>0</v>
      </c>
      <c r="O16" s="157">
        <v>0</v>
      </c>
      <c r="P16" s="157">
        <v>0</v>
      </c>
      <c r="Q16" s="157">
        <v>2.5</v>
      </c>
      <c r="R16" s="157">
        <v>0</v>
      </c>
      <c r="S16" s="157">
        <v>0</v>
      </c>
      <c r="T16" s="157">
        <v>0</v>
      </c>
      <c r="U16" s="157">
        <v>0</v>
      </c>
      <c r="V16" s="157">
        <v>60</v>
      </c>
      <c r="W16" s="157">
        <v>0</v>
      </c>
      <c r="X16" s="157">
        <v>0</v>
      </c>
      <c r="Y16" s="157">
        <v>0</v>
      </c>
      <c r="Z16" s="157">
        <v>0</v>
      </c>
      <c r="AA16" s="157">
        <v>0</v>
      </c>
      <c r="AB16" s="157">
        <v>0</v>
      </c>
      <c r="AC16" s="157"/>
      <c r="AD16" s="157"/>
      <c r="AE16" s="157"/>
      <c r="AF16" s="157">
        <v>69</v>
      </c>
      <c r="AG16" s="34">
        <v>4129650</v>
      </c>
      <c r="AH16" s="154" t="s">
        <v>6736</v>
      </c>
    </row>
    <row r="17" spans="1:34" s="165" customFormat="1" ht="36">
      <c r="A17" s="151">
        <v>13</v>
      </c>
      <c r="B17" s="152" t="s">
        <v>2606</v>
      </c>
      <c r="C17" s="153" t="s">
        <v>60</v>
      </c>
      <c r="D17" s="153" t="s">
        <v>61</v>
      </c>
      <c r="E17" s="154" t="s">
        <v>24</v>
      </c>
      <c r="F17" s="154" t="s">
        <v>62</v>
      </c>
      <c r="G17" s="155" t="s">
        <v>63</v>
      </c>
      <c r="H17" s="156" t="s">
        <v>17</v>
      </c>
      <c r="I17" s="156" t="s">
        <v>222</v>
      </c>
      <c r="J17" s="154" t="s">
        <v>19</v>
      </c>
      <c r="K17" s="186">
        <v>119700</v>
      </c>
      <c r="L17" s="157">
        <v>0</v>
      </c>
      <c r="M17" s="157">
        <v>0</v>
      </c>
      <c r="N17" s="157">
        <v>0</v>
      </c>
      <c r="O17" s="157">
        <v>0</v>
      </c>
      <c r="P17" s="157">
        <v>0</v>
      </c>
      <c r="Q17" s="157">
        <v>0</v>
      </c>
      <c r="R17" s="157">
        <v>5</v>
      </c>
      <c r="S17" s="157">
        <v>0</v>
      </c>
      <c r="T17" s="157">
        <v>0</v>
      </c>
      <c r="U17" s="157">
        <v>0</v>
      </c>
      <c r="V17" s="157">
        <v>0</v>
      </c>
      <c r="W17" s="157">
        <v>0</v>
      </c>
      <c r="X17" s="157">
        <v>0</v>
      </c>
      <c r="Y17" s="157">
        <v>0</v>
      </c>
      <c r="Z17" s="157">
        <v>0</v>
      </c>
      <c r="AA17" s="157">
        <v>0</v>
      </c>
      <c r="AB17" s="157">
        <v>0</v>
      </c>
      <c r="AC17" s="157"/>
      <c r="AD17" s="157"/>
      <c r="AE17" s="157"/>
      <c r="AF17" s="157">
        <v>5</v>
      </c>
      <c r="AG17" s="34">
        <v>598500</v>
      </c>
      <c r="AH17" s="154" t="s">
        <v>6736</v>
      </c>
    </row>
    <row r="18" spans="1:34" s="165" customFormat="1" ht="36">
      <c r="A18" s="158">
        <v>14</v>
      </c>
      <c r="B18" s="152" t="s">
        <v>2607</v>
      </c>
      <c r="C18" s="153" t="s">
        <v>64</v>
      </c>
      <c r="D18" s="153" t="s">
        <v>65</v>
      </c>
      <c r="E18" s="154" t="s">
        <v>24</v>
      </c>
      <c r="F18" s="154" t="s">
        <v>18</v>
      </c>
      <c r="G18" s="155" t="s">
        <v>66</v>
      </c>
      <c r="H18" s="156" t="s">
        <v>17</v>
      </c>
      <c r="I18" s="156" t="s">
        <v>222</v>
      </c>
      <c r="J18" s="154" t="s">
        <v>19</v>
      </c>
      <c r="K18" s="186">
        <v>178500</v>
      </c>
      <c r="L18" s="157">
        <v>0</v>
      </c>
      <c r="M18" s="157">
        <v>790</v>
      </c>
      <c r="N18" s="157">
        <v>17.5</v>
      </c>
      <c r="O18" s="157">
        <v>0</v>
      </c>
      <c r="P18" s="157">
        <v>0</v>
      </c>
      <c r="Q18" s="157">
        <v>0</v>
      </c>
      <c r="R18" s="157">
        <v>0</v>
      </c>
      <c r="S18" s="157">
        <v>0</v>
      </c>
      <c r="T18" s="157">
        <v>0</v>
      </c>
      <c r="U18" s="157">
        <v>0</v>
      </c>
      <c r="V18" s="157">
        <v>0</v>
      </c>
      <c r="W18" s="157">
        <v>0</v>
      </c>
      <c r="X18" s="157">
        <v>0</v>
      </c>
      <c r="Y18" s="157">
        <v>0</v>
      </c>
      <c r="Z18" s="157">
        <v>0</v>
      </c>
      <c r="AA18" s="157">
        <v>0</v>
      </c>
      <c r="AB18" s="157">
        <v>0</v>
      </c>
      <c r="AC18" s="157"/>
      <c r="AD18" s="157"/>
      <c r="AE18" s="157"/>
      <c r="AF18" s="157">
        <v>807.5</v>
      </c>
      <c r="AG18" s="34">
        <v>144138750</v>
      </c>
      <c r="AH18" s="154" t="s">
        <v>6737</v>
      </c>
    </row>
    <row r="19" spans="1:34" s="165" customFormat="1" ht="60">
      <c r="A19" s="151">
        <v>15</v>
      </c>
      <c r="B19" s="152" t="s">
        <v>2608</v>
      </c>
      <c r="C19" s="153" t="s">
        <v>67</v>
      </c>
      <c r="D19" s="153" t="s">
        <v>68</v>
      </c>
      <c r="E19" s="161" t="s">
        <v>24</v>
      </c>
      <c r="F19" s="154" t="s">
        <v>18</v>
      </c>
      <c r="G19" s="155" t="s">
        <v>69</v>
      </c>
      <c r="H19" s="156" t="s">
        <v>17</v>
      </c>
      <c r="I19" s="156" t="s">
        <v>222</v>
      </c>
      <c r="J19" s="154" t="s">
        <v>19</v>
      </c>
      <c r="K19" s="186">
        <v>268800</v>
      </c>
      <c r="L19" s="157">
        <v>0</v>
      </c>
      <c r="M19" s="157">
        <v>495</v>
      </c>
      <c r="N19" s="157">
        <v>17.5</v>
      </c>
      <c r="O19" s="157">
        <v>0</v>
      </c>
      <c r="P19" s="157">
        <v>0</v>
      </c>
      <c r="Q19" s="157">
        <v>0</v>
      </c>
      <c r="R19" s="157">
        <v>0</v>
      </c>
      <c r="S19" s="157">
        <v>0</v>
      </c>
      <c r="T19" s="157">
        <v>0</v>
      </c>
      <c r="U19" s="157">
        <v>0</v>
      </c>
      <c r="V19" s="157">
        <v>0</v>
      </c>
      <c r="W19" s="157">
        <v>0</v>
      </c>
      <c r="X19" s="157">
        <v>0</v>
      </c>
      <c r="Y19" s="157">
        <v>0</v>
      </c>
      <c r="Z19" s="157">
        <v>0</v>
      </c>
      <c r="AA19" s="157">
        <v>0</v>
      </c>
      <c r="AB19" s="157">
        <v>0</v>
      </c>
      <c r="AC19" s="157"/>
      <c r="AD19" s="157"/>
      <c r="AE19" s="157"/>
      <c r="AF19" s="157">
        <v>512.5</v>
      </c>
      <c r="AG19" s="34">
        <v>137760000</v>
      </c>
      <c r="AH19" s="154" t="s">
        <v>6737</v>
      </c>
    </row>
    <row r="20" spans="1:34" s="165" customFormat="1" ht="48">
      <c r="A20" s="158">
        <v>16</v>
      </c>
      <c r="B20" s="152" t="s">
        <v>2609</v>
      </c>
      <c r="C20" s="159" t="s">
        <v>70</v>
      </c>
      <c r="D20" s="159" t="s">
        <v>71</v>
      </c>
      <c r="E20" s="160" t="s">
        <v>29</v>
      </c>
      <c r="F20" s="160" t="s">
        <v>18</v>
      </c>
      <c r="G20" s="155" t="s">
        <v>59</v>
      </c>
      <c r="H20" s="156" t="s">
        <v>17</v>
      </c>
      <c r="I20" s="156" t="s">
        <v>222</v>
      </c>
      <c r="J20" s="160" t="s">
        <v>19</v>
      </c>
      <c r="K20" s="186">
        <v>105000</v>
      </c>
      <c r="L20" s="157">
        <v>0</v>
      </c>
      <c r="M20" s="157">
        <v>92</v>
      </c>
      <c r="N20" s="157">
        <v>2</v>
      </c>
      <c r="O20" s="157">
        <v>0</v>
      </c>
      <c r="P20" s="157">
        <v>0</v>
      </c>
      <c r="Q20" s="157">
        <v>0</v>
      </c>
      <c r="R20" s="157">
        <v>0</v>
      </c>
      <c r="S20" s="157">
        <v>0</v>
      </c>
      <c r="T20" s="157">
        <v>0</v>
      </c>
      <c r="U20" s="157">
        <v>0</v>
      </c>
      <c r="V20" s="157">
        <v>0</v>
      </c>
      <c r="W20" s="157">
        <v>0</v>
      </c>
      <c r="X20" s="157">
        <v>4</v>
      </c>
      <c r="Y20" s="157">
        <v>0</v>
      </c>
      <c r="Z20" s="157">
        <v>0</v>
      </c>
      <c r="AA20" s="157">
        <v>0</v>
      </c>
      <c r="AB20" s="157">
        <v>0</v>
      </c>
      <c r="AC20" s="157"/>
      <c r="AD20" s="157"/>
      <c r="AE20" s="157"/>
      <c r="AF20" s="157">
        <v>98</v>
      </c>
      <c r="AG20" s="34">
        <v>10290000</v>
      </c>
      <c r="AH20" s="154" t="s">
        <v>6739</v>
      </c>
    </row>
    <row r="21" spans="1:34" s="165" customFormat="1" ht="36">
      <c r="A21" s="151">
        <v>17</v>
      </c>
      <c r="B21" s="152" t="s">
        <v>2610</v>
      </c>
      <c r="C21" s="159" t="s">
        <v>72</v>
      </c>
      <c r="D21" s="159" t="s">
        <v>73</v>
      </c>
      <c r="E21" s="160" t="s">
        <v>29</v>
      </c>
      <c r="F21" s="160" t="s">
        <v>18</v>
      </c>
      <c r="G21" s="155" t="s">
        <v>74</v>
      </c>
      <c r="H21" s="156" t="s">
        <v>17</v>
      </c>
      <c r="I21" s="156" t="s">
        <v>222</v>
      </c>
      <c r="J21" s="160" t="s">
        <v>19</v>
      </c>
      <c r="K21" s="186">
        <v>46200</v>
      </c>
      <c r="L21" s="157">
        <v>0</v>
      </c>
      <c r="M21" s="157">
        <v>16.5</v>
      </c>
      <c r="N21" s="157">
        <v>2</v>
      </c>
      <c r="O21" s="157">
        <v>0</v>
      </c>
      <c r="P21" s="157">
        <v>0</v>
      </c>
      <c r="Q21" s="157">
        <v>10</v>
      </c>
      <c r="R21" s="157">
        <v>0</v>
      </c>
      <c r="S21" s="157">
        <v>0</v>
      </c>
      <c r="T21" s="157">
        <v>0</v>
      </c>
      <c r="U21" s="157">
        <v>0</v>
      </c>
      <c r="V21" s="157">
        <v>0</v>
      </c>
      <c r="W21" s="157">
        <v>0</v>
      </c>
      <c r="X21" s="157">
        <v>0</v>
      </c>
      <c r="Y21" s="157">
        <v>0</v>
      </c>
      <c r="Z21" s="157">
        <v>0</v>
      </c>
      <c r="AA21" s="157">
        <v>0</v>
      </c>
      <c r="AB21" s="157">
        <v>0</v>
      </c>
      <c r="AC21" s="157"/>
      <c r="AD21" s="157"/>
      <c r="AE21" s="157"/>
      <c r="AF21" s="157">
        <v>28.5</v>
      </c>
      <c r="AG21" s="34">
        <v>1316700</v>
      </c>
      <c r="AH21" s="154" t="s">
        <v>6736</v>
      </c>
    </row>
    <row r="22" spans="1:34" s="165" customFormat="1" ht="60">
      <c r="A22" s="158">
        <v>18</v>
      </c>
      <c r="B22" s="152" t="s">
        <v>2611</v>
      </c>
      <c r="C22" s="153" t="s">
        <v>75</v>
      </c>
      <c r="D22" s="153" t="s">
        <v>76</v>
      </c>
      <c r="E22" s="154" t="s">
        <v>24</v>
      </c>
      <c r="F22" s="154" t="s">
        <v>18</v>
      </c>
      <c r="G22" s="155" t="s">
        <v>77</v>
      </c>
      <c r="H22" s="156" t="s">
        <v>17</v>
      </c>
      <c r="I22" s="156" t="s">
        <v>222</v>
      </c>
      <c r="J22" s="154" t="s">
        <v>19</v>
      </c>
      <c r="K22" s="186">
        <v>228900</v>
      </c>
      <c r="L22" s="157">
        <v>0</v>
      </c>
      <c r="M22" s="157">
        <v>387</v>
      </c>
      <c r="N22" s="157">
        <v>14</v>
      </c>
      <c r="O22" s="157">
        <v>0</v>
      </c>
      <c r="P22" s="157">
        <v>0</v>
      </c>
      <c r="Q22" s="157">
        <v>0</v>
      </c>
      <c r="R22" s="157">
        <v>0</v>
      </c>
      <c r="S22" s="157">
        <v>0</v>
      </c>
      <c r="T22" s="157">
        <v>0</v>
      </c>
      <c r="U22" s="157">
        <v>0</v>
      </c>
      <c r="V22" s="157">
        <v>0</v>
      </c>
      <c r="W22" s="157">
        <v>0</v>
      </c>
      <c r="X22" s="157">
        <v>40</v>
      </c>
      <c r="Y22" s="157">
        <v>0</v>
      </c>
      <c r="Z22" s="157">
        <v>0</v>
      </c>
      <c r="AA22" s="157">
        <v>0</v>
      </c>
      <c r="AB22" s="157">
        <v>0</v>
      </c>
      <c r="AC22" s="157"/>
      <c r="AD22" s="157"/>
      <c r="AE22" s="157"/>
      <c r="AF22" s="157">
        <v>441</v>
      </c>
      <c r="AG22" s="34">
        <v>100944900</v>
      </c>
      <c r="AH22" s="154" t="s">
        <v>6737</v>
      </c>
    </row>
    <row r="23" spans="1:34" s="165" customFormat="1" ht="36">
      <c r="A23" s="151">
        <v>19</v>
      </c>
      <c r="B23" s="152" t="s">
        <v>2612</v>
      </c>
      <c r="C23" s="159" t="s">
        <v>78</v>
      </c>
      <c r="D23" s="159" t="s">
        <v>79</v>
      </c>
      <c r="E23" s="160" t="s">
        <v>29</v>
      </c>
      <c r="F23" s="160" t="s">
        <v>18</v>
      </c>
      <c r="G23" s="155" t="s">
        <v>59</v>
      </c>
      <c r="H23" s="156" t="s">
        <v>17</v>
      </c>
      <c r="I23" s="156" t="s">
        <v>222</v>
      </c>
      <c r="J23" s="160" t="s">
        <v>19</v>
      </c>
      <c r="K23" s="186">
        <v>119700</v>
      </c>
      <c r="L23" s="157">
        <v>0</v>
      </c>
      <c r="M23" s="157">
        <v>8</v>
      </c>
      <c r="N23" s="157">
        <v>3.5</v>
      </c>
      <c r="O23" s="157">
        <v>0</v>
      </c>
      <c r="P23" s="157">
        <v>0</v>
      </c>
      <c r="Q23" s="157">
        <v>0</v>
      </c>
      <c r="R23" s="157">
        <v>0</v>
      </c>
      <c r="S23" s="157">
        <v>0</v>
      </c>
      <c r="T23" s="157">
        <v>0</v>
      </c>
      <c r="U23" s="157">
        <v>0</v>
      </c>
      <c r="V23" s="157">
        <v>0</v>
      </c>
      <c r="W23" s="157">
        <v>0</v>
      </c>
      <c r="X23" s="157">
        <v>40</v>
      </c>
      <c r="Y23" s="157">
        <v>0</v>
      </c>
      <c r="Z23" s="157">
        <v>0</v>
      </c>
      <c r="AA23" s="157">
        <v>0</v>
      </c>
      <c r="AB23" s="157">
        <v>0</v>
      </c>
      <c r="AC23" s="157"/>
      <c r="AD23" s="157"/>
      <c r="AE23" s="157"/>
      <c r="AF23" s="157">
        <v>51.5</v>
      </c>
      <c r="AG23" s="34">
        <v>6164550</v>
      </c>
      <c r="AH23" s="154" t="s">
        <v>6736</v>
      </c>
    </row>
    <row r="24" spans="1:34" s="165" customFormat="1" ht="36">
      <c r="A24" s="158">
        <v>20</v>
      </c>
      <c r="B24" s="152" t="s">
        <v>2613</v>
      </c>
      <c r="C24" s="159" t="s">
        <v>80</v>
      </c>
      <c r="D24" s="159" t="s">
        <v>81</v>
      </c>
      <c r="E24" s="160" t="s">
        <v>29</v>
      </c>
      <c r="F24" s="160" t="s">
        <v>18</v>
      </c>
      <c r="G24" s="155" t="s">
        <v>82</v>
      </c>
      <c r="H24" s="156" t="s">
        <v>17</v>
      </c>
      <c r="I24" s="156" t="s">
        <v>222</v>
      </c>
      <c r="J24" s="160" t="s">
        <v>19</v>
      </c>
      <c r="K24" s="186">
        <v>50400</v>
      </c>
      <c r="L24" s="157">
        <v>0</v>
      </c>
      <c r="M24" s="157">
        <v>51</v>
      </c>
      <c r="N24" s="157">
        <v>28</v>
      </c>
      <c r="O24" s="157">
        <v>0</v>
      </c>
      <c r="P24" s="157">
        <v>0</v>
      </c>
      <c r="Q24" s="157">
        <v>0</v>
      </c>
      <c r="R24" s="157">
        <v>0</v>
      </c>
      <c r="S24" s="157">
        <v>0</v>
      </c>
      <c r="T24" s="157">
        <v>0</v>
      </c>
      <c r="U24" s="157">
        <v>0</v>
      </c>
      <c r="V24" s="157">
        <v>0</v>
      </c>
      <c r="W24" s="157">
        <v>0</v>
      </c>
      <c r="X24" s="157">
        <v>0</v>
      </c>
      <c r="Y24" s="157">
        <v>0</v>
      </c>
      <c r="Z24" s="157">
        <v>0</v>
      </c>
      <c r="AA24" s="157">
        <v>0</v>
      </c>
      <c r="AB24" s="157">
        <v>0</v>
      </c>
      <c r="AC24" s="157"/>
      <c r="AD24" s="157"/>
      <c r="AE24" s="157"/>
      <c r="AF24" s="157">
        <v>79</v>
      </c>
      <c r="AG24" s="34">
        <v>3981600</v>
      </c>
      <c r="AH24" s="154" t="s">
        <v>6736</v>
      </c>
    </row>
    <row r="25" spans="1:34" s="165" customFormat="1" ht="48">
      <c r="A25" s="151">
        <v>21</v>
      </c>
      <c r="B25" s="152" t="s">
        <v>2614</v>
      </c>
      <c r="C25" s="153" t="s">
        <v>83</v>
      </c>
      <c r="D25" s="153" t="s">
        <v>84</v>
      </c>
      <c r="E25" s="154" t="s">
        <v>24</v>
      </c>
      <c r="F25" s="154" t="s">
        <v>18</v>
      </c>
      <c r="G25" s="155" t="s">
        <v>85</v>
      </c>
      <c r="H25" s="156" t="s">
        <v>17</v>
      </c>
      <c r="I25" s="156" t="s">
        <v>222</v>
      </c>
      <c r="J25" s="154" t="s">
        <v>19</v>
      </c>
      <c r="K25" s="186">
        <v>299250</v>
      </c>
      <c r="L25" s="157">
        <v>0</v>
      </c>
      <c r="M25" s="157">
        <v>38</v>
      </c>
      <c r="N25" s="157">
        <v>17.5</v>
      </c>
      <c r="O25" s="157">
        <v>0</v>
      </c>
      <c r="P25" s="157">
        <v>0</v>
      </c>
      <c r="Q25" s="157">
        <v>0</v>
      </c>
      <c r="R25" s="157">
        <v>0</v>
      </c>
      <c r="S25" s="157">
        <v>0</v>
      </c>
      <c r="T25" s="157">
        <v>0</v>
      </c>
      <c r="U25" s="157">
        <v>0</v>
      </c>
      <c r="V25" s="157">
        <v>0</v>
      </c>
      <c r="W25" s="157">
        <v>0</v>
      </c>
      <c r="X25" s="157">
        <v>0</v>
      </c>
      <c r="Y25" s="157">
        <v>0</v>
      </c>
      <c r="Z25" s="157">
        <v>0</v>
      </c>
      <c r="AA25" s="157">
        <v>0</v>
      </c>
      <c r="AB25" s="157">
        <v>0</v>
      </c>
      <c r="AC25" s="157"/>
      <c r="AD25" s="157"/>
      <c r="AE25" s="157"/>
      <c r="AF25" s="157">
        <v>55.5</v>
      </c>
      <c r="AG25" s="34">
        <v>16608375</v>
      </c>
      <c r="AH25" s="154" t="s">
        <v>6737</v>
      </c>
    </row>
    <row r="26" spans="1:34" s="165" customFormat="1" ht="60">
      <c r="A26" s="158">
        <v>22</v>
      </c>
      <c r="B26" s="152" t="s">
        <v>2615</v>
      </c>
      <c r="C26" s="159" t="s">
        <v>86</v>
      </c>
      <c r="D26" s="159" t="s">
        <v>87</v>
      </c>
      <c r="E26" s="160" t="s">
        <v>29</v>
      </c>
      <c r="F26" s="160" t="s">
        <v>18</v>
      </c>
      <c r="G26" s="155" t="s">
        <v>88</v>
      </c>
      <c r="H26" s="156" t="s">
        <v>17</v>
      </c>
      <c r="I26" s="156" t="s">
        <v>222</v>
      </c>
      <c r="J26" s="160" t="s">
        <v>19</v>
      </c>
      <c r="K26" s="186">
        <v>208950</v>
      </c>
      <c r="L26" s="157">
        <v>10</v>
      </c>
      <c r="M26" s="157">
        <v>163</v>
      </c>
      <c r="N26" s="157">
        <v>16</v>
      </c>
      <c r="O26" s="157">
        <v>40</v>
      </c>
      <c r="P26" s="157">
        <v>0</v>
      </c>
      <c r="Q26" s="157">
        <v>50</v>
      </c>
      <c r="R26" s="157">
        <v>20</v>
      </c>
      <c r="S26" s="157">
        <v>0</v>
      </c>
      <c r="T26" s="157">
        <v>110</v>
      </c>
      <c r="U26" s="157">
        <v>16</v>
      </c>
      <c r="V26" s="157">
        <v>0</v>
      </c>
      <c r="W26" s="157">
        <v>0</v>
      </c>
      <c r="X26" s="157">
        <v>35</v>
      </c>
      <c r="Y26" s="157">
        <v>7.5</v>
      </c>
      <c r="Z26" s="157">
        <v>28</v>
      </c>
      <c r="AA26" s="157">
        <v>24</v>
      </c>
      <c r="AB26" s="157">
        <v>42.5</v>
      </c>
      <c r="AC26" s="157"/>
      <c r="AD26" s="157"/>
      <c r="AE26" s="157"/>
      <c r="AF26" s="157">
        <v>562</v>
      </c>
      <c r="AG26" s="34">
        <v>117429900</v>
      </c>
      <c r="AH26" s="154" t="s">
        <v>6737</v>
      </c>
    </row>
    <row r="27" spans="1:34" s="165" customFormat="1" ht="36">
      <c r="A27" s="151">
        <v>23</v>
      </c>
      <c r="B27" s="152" t="s">
        <v>2616</v>
      </c>
      <c r="C27" s="153" t="s">
        <v>89</v>
      </c>
      <c r="D27" s="153" t="s">
        <v>90</v>
      </c>
      <c r="E27" s="154" t="s">
        <v>24</v>
      </c>
      <c r="F27" s="154" t="s">
        <v>18</v>
      </c>
      <c r="G27" s="155" t="s">
        <v>91</v>
      </c>
      <c r="H27" s="156" t="s">
        <v>17</v>
      </c>
      <c r="I27" s="156" t="s">
        <v>222</v>
      </c>
      <c r="J27" s="154" t="s">
        <v>19</v>
      </c>
      <c r="K27" s="186">
        <v>215250</v>
      </c>
      <c r="L27" s="157">
        <v>60</v>
      </c>
      <c r="M27" s="157">
        <v>270</v>
      </c>
      <c r="N27" s="157">
        <v>12</v>
      </c>
      <c r="O27" s="157">
        <v>20</v>
      </c>
      <c r="P27" s="157">
        <v>0</v>
      </c>
      <c r="Q27" s="157">
        <v>80</v>
      </c>
      <c r="R27" s="157">
        <v>20</v>
      </c>
      <c r="S27" s="157">
        <v>215</v>
      </c>
      <c r="T27" s="157">
        <v>140</v>
      </c>
      <c r="U27" s="157">
        <v>60</v>
      </c>
      <c r="V27" s="157">
        <v>0</v>
      </c>
      <c r="W27" s="157">
        <v>45</v>
      </c>
      <c r="X27" s="157">
        <v>35</v>
      </c>
      <c r="Y27" s="157">
        <v>50</v>
      </c>
      <c r="Z27" s="157">
        <v>184</v>
      </c>
      <c r="AA27" s="157">
        <v>40</v>
      </c>
      <c r="AB27" s="157">
        <v>110</v>
      </c>
      <c r="AC27" s="157"/>
      <c r="AD27" s="157"/>
      <c r="AE27" s="157"/>
      <c r="AF27" s="157">
        <v>1341</v>
      </c>
      <c r="AG27" s="34">
        <v>288650250</v>
      </c>
      <c r="AH27" s="154" t="s">
        <v>6737</v>
      </c>
    </row>
    <row r="28" spans="1:34" s="165" customFormat="1" ht="48">
      <c r="A28" s="158">
        <v>24</v>
      </c>
      <c r="B28" s="152" t="s">
        <v>2617</v>
      </c>
      <c r="C28" s="159" t="s">
        <v>92</v>
      </c>
      <c r="D28" s="159" t="s">
        <v>93</v>
      </c>
      <c r="E28" s="160" t="s">
        <v>29</v>
      </c>
      <c r="F28" s="160" t="s">
        <v>18</v>
      </c>
      <c r="G28" s="155" t="s">
        <v>94</v>
      </c>
      <c r="H28" s="156" t="s">
        <v>17</v>
      </c>
      <c r="I28" s="156" t="s">
        <v>222</v>
      </c>
      <c r="J28" s="160" t="s">
        <v>19</v>
      </c>
      <c r="K28" s="186">
        <v>37800</v>
      </c>
      <c r="L28" s="157">
        <v>0</v>
      </c>
      <c r="M28" s="157">
        <v>350</v>
      </c>
      <c r="N28" s="157">
        <v>0</v>
      </c>
      <c r="O28" s="157">
        <v>0</v>
      </c>
      <c r="P28" s="157">
        <v>0</v>
      </c>
      <c r="Q28" s="157">
        <v>0</v>
      </c>
      <c r="R28" s="157">
        <v>0</v>
      </c>
      <c r="S28" s="157">
        <v>0</v>
      </c>
      <c r="T28" s="157">
        <v>0</v>
      </c>
      <c r="U28" s="157">
        <v>0</v>
      </c>
      <c r="V28" s="157">
        <v>0</v>
      </c>
      <c r="W28" s="157">
        <v>0</v>
      </c>
      <c r="X28" s="157">
        <v>35</v>
      </c>
      <c r="Y28" s="157">
        <v>0</v>
      </c>
      <c r="Z28" s="157">
        <v>0</v>
      </c>
      <c r="AA28" s="157">
        <v>0</v>
      </c>
      <c r="AB28" s="157">
        <v>0</v>
      </c>
      <c r="AC28" s="157"/>
      <c r="AD28" s="157"/>
      <c r="AE28" s="157"/>
      <c r="AF28" s="157">
        <v>385</v>
      </c>
      <c r="AG28" s="34">
        <v>14553000</v>
      </c>
      <c r="AH28" s="154" t="s">
        <v>6736</v>
      </c>
    </row>
    <row r="29" spans="1:34" s="165" customFormat="1" ht="36">
      <c r="A29" s="151">
        <v>25</v>
      </c>
      <c r="B29" s="152" t="s">
        <v>2618</v>
      </c>
      <c r="C29" s="159" t="s">
        <v>95</v>
      </c>
      <c r="D29" s="159" t="s">
        <v>96</v>
      </c>
      <c r="E29" s="160" t="s">
        <v>29</v>
      </c>
      <c r="F29" s="160" t="s">
        <v>18</v>
      </c>
      <c r="G29" s="155" t="s">
        <v>97</v>
      </c>
      <c r="H29" s="156" t="s">
        <v>17</v>
      </c>
      <c r="I29" s="156" t="s">
        <v>222</v>
      </c>
      <c r="J29" s="160" t="s">
        <v>19</v>
      </c>
      <c r="K29" s="186">
        <v>72450</v>
      </c>
      <c r="L29" s="157">
        <v>0</v>
      </c>
      <c r="M29" s="157">
        <v>45.5</v>
      </c>
      <c r="N29" s="157">
        <v>8</v>
      </c>
      <c r="O29" s="157">
        <v>0</v>
      </c>
      <c r="P29" s="157">
        <v>0</v>
      </c>
      <c r="Q29" s="157">
        <v>0</v>
      </c>
      <c r="R29" s="157">
        <v>0</v>
      </c>
      <c r="S29" s="157">
        <v>0</v>
      </c>
      <c r="T29" s="157">
        <v>0</v>
      </c>
      <c r="U29" s="157">
        <v>0</v>
      </c>
      <c r="V29" s="157">
        <v>0</v>
      </c>
      <c r="W29" s="157">
        <v>0</v>
      </c>
      <c r="X29" s="157">
        <v>0</v>
      </c>
      <c r="Y29" s="157">
        <v>0</v>
      </c>
      <c r="Z29" s="157">
        <v>0</v>
      </c>
      <c r="AA29" s="157">
        <v>0</v>
      </c>
      <c r="AB29" s="157">
        <v>0</v>
      </c>
      <c r="AC29" s="157"/>
      <c r="AD29" s="157"/>
      <c r="AE29" s="157"/>
      <c r="AF29" s="157">
        <v>53.5</v>
      </c>
      <c r="AG29" s="34">
        <v>3876075</v>
      </c>
      <c r="AH29" s="154" t="s">
        <v>6736</v>
      </c>
    </row>
    <row r="30" spans="1:34" s="165" customFormat="1" ht="60">
      <c r="A30" s="158">
        <v>26</v>
      </c>
      <c r="B30" s="152" t="s">
        <v>2619</v>
      </c>
      <c r="C30" s="159" t="s">
        <v>98</v>
      </c>
      <c r="D30" s="159" t="s">
        <v>99</v>
      </c>
      <c r="E30" s="160" t="s">
        <v>29</v>
      </c>
      <c r="F30" s="160" t="s">
        <v>18</v>
      </c>
      <c r="G30" s="155" t="s">
        <v>100</v>
      </c>
      <c r="H30" s="156" t="s">
        <v>17</v>
      </c>
      <c r="I30" s="156" t="s">
        <v>222</v>
      </c>
      <c r="J30" s="160" t="s">
        <v>19</v>
      </c>
      <c r="K30" s="186">
        <v>60000</v>
      </c>
      <c r="L30" s="157">
        <v>0</v>
      </c>
      <c r="M30" s="157">
        <v>13</v>
      </c>
      <c r="N30" s="157">
        <v>7</v>
      </c>
      <c r="O30" s="157">
        <v>0</v>
      </c>
      <c r="P30" s="157">
        <v>0</v>
      </c>
      <c r="Q30" s="157">
        <v>0</v>
      </c>
      <c r="R30" s="157">
        <v>0</v>
      </c>
      <c r="S30" s="157">
        <v>0</v>
      </c>
      <c r="T30" s="157">
        <v>0</v>
      </c>
      <c r="U30" s="157">
        <v>0</v>
      </c>
      <c r="V30" s="157">
        <v>0</v>
      </c>
      <c r="W30" s="157">
        <v>0</v>
      </c>
      <c r="X30" s="157">
        <v>0</v>
      </c>
      <c r="Y30" s="157">
        <v>0</v>
      </c>
      <c r="Z30" s="157">
        <v>0</v>
      </c>
      <c r="AA30" s="157">
        <v>0</v>
      </c>
      <c r="AB30" s="157">
        <v>0</v>
      </c>
      <c r="AC30" s="157"/>
      <c r="AD30" s="157"/>
      <c r="AE30" s="157"/>
      <c r="AF30" s="157">
        <v>20</v>
      </c>
      <c r="AG30" s="34">
        <v>1200000</v>
      </c>
      <c r="AH30" s="154" t="s">
        <v>6738</v>
      </c>
    </row>
    <row r="31" spans="1:34" s="165" customFormat="1" ht="36">
      <c r="A31" s="151">
        <v>27</v>
      </c>
      <c r="B31" s="152" t="s">
        <v>2620</v>
      </c>
      <c r="C31" s="159" t="s">
        <v>101</v>
      </c>
      <c r="D31" s="159" t="s">
        <v>102</v>
      </c>
      <c r="E31" s="160" t="s">
        <v>29</v>
      </c>
      <c r="F31" s="160" t="s">
        <v>18</v>
      </c>
      <c r="G31" s="155" t="s">
        <v>91</v>
      </c>
      <c r="H31" s="156" t="s">
        <v>17</v>
      </c>
      <c r="I31" s="156" t="s">
        <v>222</v>
      </c>
      <c r="J31" s="160" t="s">
        <v>19</v>
      </c>
      <c r="K31" s="186">
        <v>139650</v>
      </c>
      <c r="L31" s="157">
        <v>0</v>
      </c>
      <c r="M31" s="157">
        <v>11</v>
      </c>
      <c r="N31" s="157">
        <v>7</v>
      </c>
      <c r="O31" s="157">
        <v>0</v>
      </c>
      <c r="P31" s="157">
        <v>0</v>
      </c>
      <c r="Q31" s="157">
        <v>0</v>
      </c>
      <c r="R31" s="157">
        <v>0</v>
      </c>
      <c r="S31" s="157">
        <v>0</v>
      </c>
      <c r="T31" s="157">
        <v>0</v>
      </c>
      <c r="U31" s="157">
        <v>0</v>
      </c>
      <c r="V31" s="157">
        <v>0</v>
      </c>
      <c r="W31" s="157">
        <v>0</v>
      </c>
      <c r="X31" s="157">
        <v>0</v>
      </c>
      <c r="Y31" s="157">
        <v>0</v>
      </c>
      <c r="Z31" s="157">
        <v>0</v>
      </c>
      <c r="AA31" s="157">
        <v>0</v>
      </c>
      <c r="AB31" s="157">
        <v>0</v>
      </c>
      <c r="AC31" s="157"/>
      <c r="AD31" s="157"/>
      <c r="AE31" s="157"/>
      <c r="AF31" s="157">
        <v>18</v>
      </c>
      <c r="AG31" s="34">
        <v>2513700</v>
      </c>
      <c r="AH31" s="154" t="s">
        <v>6736</v>
      </c>
    </row>
    <row r="32" spans="1:34" s="165" customFormat="1" ht="48">
      <c r="A32" s="158">
        <v>28</v>
      </c>
      <c r="B32" s="152" t="s">
        <v>2621</v>
      </c>
      <c r="C32" s="159" t="s">
        <v>103</v>
      </c>
      <c r="D32" s="159" t="s">
        <v>104</v>
      </c>
      <c r="E32" s="160" t="s">
        <v>29</v>
      </c>
      <c r="F32" s="160" t="s">
        <v>18</v>
      </c>
      <c r="G32" s="155" t="s">
        <v>105</v>
      </c>
      <c r="H32" s="156" t="s">
        <v>17</v>
      </c>
      <c r="I32" s="156" t="s">
        <v>222</v>
      </c>
      <c r="J32" s="160" t="s">
        <v>19</v>
      </c>
      <c r="K32" s="186">
        <v>56700</v>
      </c>
      <c r="L32" s="157">
        <v>0</v>
      </c>
      <c r="M32" s="157">
        <v>52</v>
      </c>
      <c r="N32" s="157">
        <v>7</v>
      </c>
      <c r="O32" s="157">
        <v>0</v>
      </c>
      <c r="P32" s="157">
        <v>0</v>
      </c>
      <c r="Q32" s="157">
        <v>0</v>
      </c>
      <c r="R32" s="157">
        <v>0</v>
      </c>
      <c r="S32" s="157">
        <v>0</v>
      </c>
      <c r="T32" s="157">
        <v>0</v>
      </c>
      <c r="U32" s="157">
        <v>2</v>
      </c>
      <c r="V32" s="157">
        <v>0</v>
      </c>
      <c r="W32" s="157">
        <v>0</v>
      </c>
      <c r="X32" s="157">
        <v>4</v>
      </c>
      <c r="Y32" s="157">
        <v>0</v>
      </c>
      <c r="Z32" s="157">
        <v>0</v>
      </c>
      <c r="AA32" s="157">
        <v>0</v>
      </c>
      <c r="AB32" s="157">
        <v>0</v>
      </c>
      <c r="AC32" s="157"/>
      <c r="AD32" s="157"/>
      <c r="AE32" s="157"/>
      <c r="AF32" s="157">
        <v>65</v>
      </c>
      <c r="AG32" s="34">
        <v>3685500</v>
      </c>
      <c r="AH32" s="154" t="s">
        <v>6737</v>
      </c>
    </row>
    <row r="33" spans="1:34" s="165" customFormat="1" ht="60">
      <c r="A33" s="151">
        <v>29</v>
      </c>
      <c r="B33" s="152" t="s">
        <v>2622</v>
      </c>
      <c r="C33" s="159" t="s">
        <v>106</v>
      </c>
      <c r="D33" s="159" t="s">
        <v>107</v>
      </c>
      <c r="E33" s="160" t="s">
        <v>29</v>
      </c>
      <c r="F33" s="160" t="s">
        <v>18</v>
      </c>
      <c r="G33" s="155" t="s">
        <v>108</v>
      </c>
      <c r="H33" s="156" t="s">
        <v>17</v>
      </c>
      <c r="I33" s="156" t="s">
        <v>222</v>
      </c>
      <c r="J33" s="160" t="s">
        <v>19</v>
      </c>
      <c r="K33" s="186">
        <v>84000</v>
      </c>
      <c r="L33" s="157">
        <v>0</v>
      </c>
      <c r="M33" s="157">
        <v>0</v>
      </c>
      <c r="N33" s="157">
        <v>0</v>
      </c>
      <c r="O33" s="157">
        <v>0</v>
      </c>
      <c r="P33" s="157">
        <v>0</v>
      </c>
      <c r="Q33" s="157">
        <v>0</v>
      </c>
      <c r="R33" s="157">
        <v>0</v>
      </c>
      <c r="S33" s="157">
        <v>0</v>
      </c>
      <c r="T33" s="157">
        <v>0</v>
      </c>
      <c r="U33" s="157">
        <v>0</v>
      </c>
      <c r="V33" s="157">
        <v>0</v>
      </c>
      <c r="W33" s="157">
        <v>0</v>
      </c>
      <c r="X33" s="157">
        <v>0</v>
      </c>
      <c r="Y33" s="157">
        <v>0</v>
      </c>
      <c r="Z33" s="157">
        <v>56</v>
      </c>
      <c r="AA33" s="157">
        <v>24</v>
      </c>
      <c r="AB33" s="157">
        <v>0</v>
      </c>
      <c r="AC33" s="157"/>
      <c r="AD33" s="157"/>
      <c r="AE33" s="157"/>
      <c r="AF33" s="157">
        <v>80</v>
      </c>
      <c r="AG33" s="34">
        <v>6720000</v>
      </c>
      <c r="AH33" s="154" t="s">
        <v>6740</v>
      </c>
    </row>
    <row r="34" spans="1:34" s="165" customFormat="1" ht="48">
      <c r="A34" s="158">
        <v>30</v>
      </c>
      <c r="B34" s="152" t="s">
        <v>2623</v>
      </c>
      <c r="C34" s="159" t="s">
        <v>109</v>
      </c>
      <c r="D34" s="159" t="s">
        <v>110</v>
      </c>
      <c r="E34" s="160" t="s">
        <v>29</v>
      </c>
      <c r="F34" s="160" t="s">
        <v>18</v>
      </c>
      <c r="G34" s="155" t="s">
        <v>111</v>
      </c>
      <c r="H34" s="156" t="s">
        <v>17</v>
      </c>
      <c r="I34" s="156" t="s">
        <v>222</v>
      </c>
      <c r="J34" s="160" t="s">
        <v>19</v>
      </c>
      <c r="K34" s="186">
        <v>39900</v>
      </c>
      <c r="L34" s="157">
        <v>0</v>
      </c>
      <c r="M34" s="157">
        <v>7</v>
      </c>
      <c r="N34" s="157">
        <v>3.5</v>
      </c>
      <c r="O34" s="157">
        <v>0</v>
      </c>
      <c r="P34" s="157">
        <v>0</v>
      </c>
      <c r="Q34" s="157">
        <v>0</v>
      </c>
      <c r="R34" s="157">
        <v>0</v>
      </c>
      <c r="S34" s="157">
        <v>0</v>
      </c>
      <c r="T34" s="157">
        <v>0</v>
      </c>
      <c r="U34" s="157">
        <v>0</v>
      </c>
      <c r="V34" s="157">
        <v>0</v>
      </c>
      <c r="W34" s="157">
        <v>0</v>
      </c>
      <c r="X34" s="157">
        <v>0</v>
      </c>
      <c r="Y34" s="157">
        <v>0</v>
      </c>
      <c r="Z34" s="157">
        <v>0</v>
      </c>
      <c r="AA34" s="157">
        <v>0</v>
      </c>
      <c r="AB34" s="157">
        <v>0</v>
      </c>
      <c r="AC34" s="157"/>
      <c r="AD34" s="157"/>
      <c r="AE34" s="157"/>
      <c r="AF34" s="157">
        <v>10.5</v>
      </c>
      <c r="AG34" s="34">
        <v>418950</v>
      </c>
      <c r="AH34" s="154" t="s">
        <v>6736</v>
      </c>
    </row>
    <row r="35" spans="1:34" s="165" customFormat="1" ht="36">
      <c r="A35" s="151">
        <v>31</v>
      </c>
      <c r="B35" s="152" t="s">
        <v>2624</v>
      </c>
      <c r="C35" s="159" t="s">
        <v>112</v>
      </c>
      <c r="D35" s="159" t="s">
        <v>113</v>
      </c>
      <c r="E35" s="160" t="s">
        <v>29</v>
      </c>
      <c r="F35" s="160" t="s">
        <v>18</v>
      </c>
      <c r="G35" s="155" t="s">
        <v>114</v>
      </c>
      <c r="H35" s="156" t="s">
        <v>17</v>
      </c>
      <c r="I35" s="156" t="s">
        <v>222</v>
      </c>
      <c r="J35" s="160" t="s">
        <v>19</v>
      </c>
      <c r="K35" s="186">
        <v>103950</v>
      </c>
      <c r="L35" s="157">
        <v>0</v>
      </c>
      <c r="M35" s="157">
        <v>36</v>
      </c>
      <c r="N35" s="157">
        <v>0</v>
      </c>
      <c r="O35" s="157">
        <v>0</v>
      </c>
      <c r="P35" s="157">
        <v>0</v>
      </c>
      <c r="Q35" s="157">
        <v>0</v>
      </c>
      <c r="R35" s="157">
        <v>0</v>
      </c>
      <c r="S35" s="157">
        <v>0</v>
      </c>
      <c r="T35" s="157">
        <v>0</v>
      </c>
      <c r="U35" s="157">
        <v>0</v>
      </c>
      <c r="V35" s="157">
        <v>0</v>
      </c>
      <c r="W35" s="157">
        <v>0</v>
      </c>
      <c r="X35" s="157">
        <v>40</v>
      </c>
      <c r="Y35" s="157">
        <v>0</v>
      </c>
      <c r="Z35" s="157">
        <v>0</v>
      </c>
      <c r="AA35" s="157">
        <v>0</v>
      </c>
      <c r="AB35" s="157">
        <v>0</v>
      </c>
      <c r="AC35" s="157"/>
      <c r="AD35" s="157"/>
      <c r="AE35" s="157"/>
      <c r="AF35" s="157">
        <v>76</v>
      </c>
      <c r="AG35" s="34">
        <v>7900200</v>
      </c>
      <c r="AH35" s="154" t="s">
        <v>6737</v>
      </c>
    </row>
    <row r="36" spans="1:34" s="165" customFormat="1" ht="36">
      <c r="A36" s="158">
        <v>32</v>
      </c>
      <c r="B36" s="152" t="s">
        <v>2625</v>
      </c>
      <c r="C36" s="159" t="s">
        <v>115</v>
      </c>
      <c r="D36" s="159" t="s">
        <v>116</v>
      </c>
      <c r="E36" s="160" t="s">
        <v>29</v>
      </c>
      <c r="F36" s="160" t="s">
        <v>18</v>
      </c>
      <c r="G36" s="155" t="s">
        <v>59</v>
      </c>
      <c r="H36" s="156" t="s">
        <v>17</v>
      </c>
      <c r="I36" s="156" t="s">
        <v>222</v>
      </c>
      <c r="J36" s="160" t="s">
        <v>19</v>
      </c>
      <c r="K36" s="186">
        <v>103950</v>
      </c>
      <c r="L36" s="157">
        <v>0</v>
      </c>
      <c r="M36" s="157">
        <v>420</v>
      </c>
      <c r="N36" s="157">
        <v>17.5</v>
      </c>
      <c r="O36" s="157">
        <v>0</v>
      </c>
      <c r="P36" s="157">
        <v>0</v>
      </c>
      <c r="Q36" s="157">
        <v>0</v>
      </c>
      <c r="R36" s="157">
        <v>0</v>
      </c>
      <c r="S36" s="157">
        <v>0</v>
      </c>
      <c r="T36" s="157">
        <v>0</v>
      </c>
      <c r="U36" s="157">
        <v>0</v>
      </c>
      <c r="V36" s="157">
        <v>0</v>
      </c>
      <c r="W36" s="157">
        <v>0</v>
      </c>
      <c r="X36" s="157">
        <v>40</v>
      </c>
      <c r="Y36" s="157">
        <v>0</v>
      </c>
      <c r="Z36" s="157">
        <v>0</v>
      </c>
      <c r="AA36" s="157">
        <v>0</v>
      </c>
      <c r="AB36" s="157">
        <v>0</v>
      </c>
      <c r="AC36" s="157"/>
      <c r="AD36" s="157"/>
      <c r="AE36" s="157"/>
      <c r="AF36" s="157">
        <v>477.5</v>
      </c>
      <c r="AG36" s="34">
        <v>49636125</v>
      </c>
      <c r="AH36" s="154" t="s">
        <v>6737</v>
      </c>
    </row>
    <row r="37" spans="1:34" s="165" customFormat="1" ht="36">
      <c r="A37" s="151">
        <v>33</v>
      </c>
      <c r="B37" s="152" t="s">
        <v>2626</v>
      </c>
      <c r="C37" s="159" t="s">
        <v>117</v>
      </c>
      <c r="D37" s="159" t="s">
        <v>118</v>
      </c>
      <c r="E37" s="160" t="s">
        <v>29</v>
      </c>
      <c r="F37" s="160" t="s">
        <v>18</v>
      </c>
      <c r="G37" s="155" t="s">
        <v>405</v>
      </c>
      <c r="H37" s="156" t="s">
        <v>17</v>
      </c>
      <c r="I37" s="156" t="s">
        <v>222</v>
      </c>
      <c r="J37" s="160" t="s">
        <v>19</v>
      </c>
      <c r="K37" s="186">
        <v>444150</v>
      </c>
      <c r="L37" s="157">
        <v>10</v>
      </c>
      <c r="M37" s="157">
        <v>120</v>
      </c>
      <c r="N37" s="157">
        <v>12</v>
      </c>
      <c r="O37" s="157">
        <v>30</v>
      </c>
      <c r="P37" s="157">
        <v>0</v>
      </c>
      <c r="Q37" s="157">
        <v>30</v>
      </c>
      <c r="R37" s="157">
        <v>5</v>
      </c>
      <c r="S37" s="157">
        <v>7.5</v>
      </c>
      <c r="T37" s="157">
        <v>90</v>
      </c>
      <c r="U37" s="157">
        <v>8</v>
      </c>
      <c r="V37" s="157">
        <v>0</v>
      </c>
      <c r="W37" s="157">
        <v>18</v>
      </c>
      <c r="X37" s="157">
        <v>20</v>
      </c>
      <c r="Y37" s="157">
        <v>6</v>
      </c>
      <c r="Z37" s="157">
        <v>48</v>
      </c>
      <c r="AA37" s="157">
        <v>4</v>
      </c>
      <c r="AB37" s="157">
        <v>25</v>
      </c>
      <c r="AC37" s="157"/>
      <c r="AD37" s="157"/>
      <c r="AE37" s="157"/>
      <c r="AF37" s="157">
        <v>433.5</v>
      </c>
      <c r="AG37" s="34">
        <v>192539025</v>
      </c>
      <c r="AH37" s="154" t="s">
        <v>6737</v>
      </c>
    </row>
    <row r="38" spans="1:34" s="165" customFormat="1" ht="36">
      <c r="A38" s="158">
        <v>34</v>
      </c>
      <c r="B38" s="152" t="s">
        <v>2627</v>
      </c>
      <c r="C38" s="153" t="s">
        <v>119</v>
      </c>
      <c r="D38" s="153" t="s">
        <v>120</v>
      </c>
      <c r="E38" s="154" t="s">
        <v>24</v>
      </c>
      <c r="F38" s="154" t="s">
        <v>18</v>
      </c>
      <c r="G38" s="155" t="s">
        <v>406</v>
      </c>
      <c r="H38" s="156" t="s">
        <v>17</v>
      </c>
      <c r="I38" s="156" t="s">
        <v>222</v>
      </c>
      <c r="J38" s="154" t="s">
        <v>19</v>
      </c>
      <c r="K38" s="186">
        <v>99750</v>
      </c>
      <c r="L38" s="157">
        <v>0</v>
      </c>
      <c r="M38" s="157">
        <v>7</v>
      </c>
      <c r="N38" s="157">
        <v>3.5</v>
      </c>
      <c r="O38" s="157">
        <v>0</v>
      </c>
      <c r="P38" s="157">
        <v>0</v>
      </c>
      <c r="Q38" s="157">
        <v>0</v>
      </c>
      <c r="R38" s="157">
        <v>0</v>
      </c>
      <c r="S38" s="157">
        <v>0</v>
      </c>
      <c r="T38" s="157">
        <v>0</v>
      </c>
      <c r="U38" s="157">
        <v>0</v>
      </c>
      <c r="V38" s="157">
        <v>0</v>
      </c>
      <c r="W38" s="157">
        <v>0</v>
      </c>
      <c r="X38" s="157">
        <v>0</v>
      </c>
      <c r="Y38" s="157">
        <v>0</v>
      </c>
      <c r="Z38" s="157">
        <v>0</v>
      </c>
      <c r="AA38" s="157">
        <v>0</v>
      </c>
      <c r="AB38" s="157">
        <v>0</v>
      </c>
      <c r="AC38" s="157"/>
      <c r="AD38" s="157"/>
      <c r="AE38" s="157"/>
      <c r="AF38" s="157">
        <v>10.5</v>
      </c>
      <c r="AG38" s="34">
        <v>1047375</v>
      </c>
      <c r="AH38" s="154" t="s">
        <v>6736</v>
      </c>
    </row>
    <row r="39" spans="1:34" s="165" customFormat="1" ht="36">
      <c r="A39" s="151">
        <v>35</v>
      </c>
      <c r="B39" s="152" t="s">
        <v>2628</v>
      </c>
      <c r="C39" s="159" t="s">
        <v>121</v>
      </c>
      <c r="D39" s="159" t="s">
        <v>122</v>
      </c>
      <c r="E39" s="160" t="s">
        <v>29</v>
      </c>
      <c r="F39" s="160" t="s">
        <v>18</v>
      </c>
      <c r="G39" s="155" t="s">
        <v>91</v>
      </c>
      <c r="H39" s="156" t="s">
        <v>17</v>
      </c>
      <c r="I39" s="156" t="s">
        <v>222</v>
      </c>
      <c r="J39" s="160" t="s">
        <v>19</v>
      </c>
      <c r="K39" s="186">
        <v>130200</v>
      </c>
      <c r="L39" s="157">
        <v>0</v>
      </c>
      <c r="M39" s="157">
        <v>49</v>
      </c>
      <c r="N39" s="157">
        <v>4</v>
      </c>
      <c r="O39" s="157">
        <v>0</v>
      </c>
      <c r="P39" s="157">
        <v>0</v>
      </c>
      <c r="Q39" s="157">
        <v>0</v>
      </c>
      <c r="R39" s="157">
        <v>0</v>
      </c>
      <c r="S39" s="157">
        <v>0</v>
      </c>
      <c r="T39" s="157">
        <v>0</v>
      </c>
      <c r="U39" s="157">
        <v>0</v>
      </c>
      <c r="V39" s="157">
        <v>0</v>
      </c>
      <c r="W39" s="157">
        <v>0</v>
      </c>
      <c r="X39" s="157">
        <v>4</v>
      </c>
      <c r="Y39" s="157">
        <v>0</v>
      </c>
      <c r="Z39" s="157">
        <v>0</v>
      </c>
      <c r="AA39" s="157">
        <v>0</v>
      </c>
      <c r="AB39" s="157">
        <v>0</v>
      </c>
      <c r="AC39" s="157"/>
      <c r="AD39" s="157"/>
      <c r="AE39" s="157"/>
      <c r="AF39" s="157">
        <v>57</v>
      </c>
      <c r="AG39" s="34">
        <v>7421400</v>
      </c>
      <c r="AH39" s="154" t="s">
        <v>6736</v>
      </c>
    </row>
    <row r="40" spans="1:34" s="165" customFormat="1" ht="36">
      <c r="A40" s="158">
        <v>36</v>
      </c>
      <c r="B40" s="152" t="s">
        <v>2629</v>
      </c>
      <c r="C40" s="153" t="s">
        <v>123</v>
      </c>
      <c r="D40" s="153" t="s">
        <v>124</v>
      </c>
      <c r="E40" s="154" t="s">
        <v>24</v>
      </c>
      <c r="F40" s="154" t="s">
        <v>18</v>
      </c>
      <c r="G40" s="155" t="s">
        <v>91</v>
      </c>
      <c r="H40" s="156" t="s">
        <v>17</v>
      </c>
      <c r="I40" s="156" t="s">
        <v>222</v>
      </c>
      <c r="J40" s="154" t="s">
        <v>19</v>
      </c>
      <c r="K40" s="186">
        <v>89250</v>
      </c>
      <c r="L40" s="157">
        <v>104</v>
      </c>
      <c r="M40" s="157">
        <v>887</v>
      </c>
      <c r="N40" s="157">
        <v>60</v>
      </c>
      <c r="O40" s="157">
        <v>50</v>
      </c>
      <c r="P40" s="157">
        <v>0</v>
      </c>
      <c r="Q40" s="157">
        <v>150</v>
      </c>
      <c r="R40" s="157">
        <v>70</v>
      </c>
      <c r="S40" s="157">
        <v>230</v>
      </c>
      <c r="T40" s="157">
        <v>140</v>
      </c>
      <c r="U40" s="157">
        <v>140</v>
      </c>
      <c r="V40" s="157">
        <v>22</v>
      </c>
      <c r="W40" s="157">
        <v>216</v>
      </c>
      <c r="X40" s="157">
        <v>55</v>
      </c>
      <c r="Y40" s="157">
        <v>80</v>
      </c>
      <c r="Z40" s="157">
        <v>208</v>
      </c>
      <c r="AA40" s="157">
        <v>200</v>
      </c>
      <c r="AB40" s="157">
        <v>175</v>
      </c>
      <c r="AC40" s="157"/>
      <c r="AD40" s="157"/>
      <c r="AE40" s="157"/>
      <c r="AF40" s="157">
        <v>2787</v>
      </c>
      <c r="AG40" s="34">
        <v>248739750</v>
      </c>
      <c r="AH40" s="154" t="s">
        <v>6737</v>
      </c>
    </row>
    <row r="41" spans="1:34" s="165" customFormat="1" ht="36">
      <c r="A41" s="151">
        <v>37</v>
      </c>
      <c r="B41" s="152" t="s">
        <v>2630</v>
      </c>
      <c r="C41" s="153" t="s">
        <v>125</v>
      </c>
      <c r="D41" s="153" t="s">
        <v>126</v>
      </c>
      <c r="E41" s="154" t="s">
        <v>24</v>
      </c>
      <c r="F41" s="154" t="s">
        <v>18</v>
      </c>
      <c r="G41" s="155" t="s">
        <v>127</v>
      </c>
      <c r="H41" s="156" t="s">
        <v>17</v>
      </c>
      <c r="I41" s="156" t="s">
        <v>222</v>
      </c>
      <c r="J41" s="154" t="s">
        <v>19</v>
      </c>
      <c r="K41" s="186">
        <v>225750</v>
      </c>
      <c r="L41" s="157">
        <v>0</v>
      </c>
      <c r="M41" s="157">
        <v>6</v>
      </c>
      <c r="N41" s="157">
        <v>8</v>
      </c>
      <c r="O41" s="157">
        <v>0</v>
      </c>
      <c r="P41" s="157">
        <v>0</v>
      </c>
      <c r="Q41" s="157">
        <v>0</v>
      </c>
      <c r="R41" s="157">
        <v>5</v>
      </c>
      <c r="S41" s="157">
        <v>0</v>
      </c>
      <c r="T41" s="157">
        <v>0</v>
      </c>
      <c r="U41" s="157">
        <v>0</v>
      </c>
      <c r="V41" s="157">
        <v>0</v>
      </c>
      <c r="W41" s="157">
        <v>0</v>
      </c>
      <c r="X41" s="157">
        <v>8</v>
      </c>
      <c r="Y41" s="157">
        <v>0</v>
      </c>
      <c r="Z41" s="157">
        <v>18</v>
      </c>
      <c r="AA41" s="157">
        <v>0</v>
      </c>
      <c r="AB41" s="157">
        <v>0</v>
      </c>
      <c r="AC41" s="157"/>
      <c r="AD41" s="157"/>
      <c r="AE41" s="157"/>
      <c r="AF41" s="157">
        <v>45</v>
      </c>
      <c r="AG41" s="34">
        <v>10158750</v>
      </c>
      <c r="AH41" s="154" t="s">
        <v>6736</v>
      </c>
    </row>
    <row r="42" spans="1:34" s="165" customFormat="1" ht="48">
      <c r="A42" s="158">
        <v>38</v>
      </c>
      <c r="B42" s="152" t="s">
        <v>2631</v>
      </c>
      <c r="C42" s="153" t="s">
        <v>128</v>
      </c>
      <c r="D42" s="153" t="s">
        <v>129</v>
      </c>
      <c r="E42" s="154" t="s">
        <v>24</v>
      </c>
      <c r="F42" s="154" t="s">
        <v>18</v>
      </c>
      <c r="G42" s="155" t="s">
        <v>44</v>
      </c>
      <c r="H42" s="156" t="s">
        <v>17</v>
      </c>
      <c r="I42" s="156" t="s">
        <v>222</v>
      </c>
      <c r="J42" s="154" t="s">
        <v>19</v>
      </c>
      <c r="K42" s="186">
        <v>244650</v>
      </c>
      <c r="L42" s="157">
        <v>0</v>
      </c>
      <c r="M42" s="157">
        <v>480</v>
      </c>
      <c r="N42" s="157">
        <v>17.5</v>
      </c>
      <c r="O42" s="157">
        <v>0</v>
      </c>
      <c r="P42" s="157">
        <v>0</v>
      </c>
      <c r="Q42" s="157">
        <v>0</v>
      </c>
      <c r="R42" s="157">
        <v>0</v>
      </c>
      <c r="S42" s="157">
        <v>0</v>
      </c>
      <c r="T42" s="157">
        <v>0</v>
      </c>
      <c r="U42" s="157">
        <v>0</v>
      </c>
      <c r="V42" s="157">
        <v>0</v>
      </c>
      <c r="W42" s="157">
        <v>0</v>
      </c>
      <c r="X42" s="157">
        <v>55</v>
      </c>
      <c r="Y42" s="157">
        <v>0</v>
      </c>
      <c r="Z42" s="157">
        <v>0</v>
      </c>
      <c r="AA42" s="157">
        <v>0</v>
      </c>
      <c r="AB42" s="157">
        <v>0</v>
      </c>
      <c r="AC42" s="157"/>
      <c r="AD42" s="157"/>
      <c r="AE42" s="157"/>
      <c r="AF42" s="157">
        <v>552.5</v>
      </c>
      <c r="AG42" s="34">
        <v>135169125</v>
      </c>
      <c r="AH42" s="154" t="s">
        <v>6737</v>
      </c>
    </row>
    <row r="43" spans="1:34" s="165" customFormat="1" ht="36">
      <c r="A43" s="151">
        <v>39</v>
      </c>
      <c r="B43" s="152" t="s">
        <v>2632</v>
      </c>
      <c r="C43" s="162" t="s">
        <v>130</v>
      </c>
      <c r="D43" s="153" t="s">
        <v>131</v>
      </c>
      <c r="E43" s="161" t="s">
        <v>24</v>
      </c>
      <c r="F43" s="154" t="s">
        <v>18</v>
      </c>
      <c r="G43" s="155" t="s">
        <v>44</v>
      </c>
      <c r="H43" s="156" t="s">
        <v>17</v>
      </c>
      <c r="I43" s="156" t="s">
        <v>222</v>
      </c>
      <c r="J43" s="154" t="s">
        <v>19</v>
      </c>
      <c r="K43" s="186">
        <v>512400</v>
      </c>
      <c r="L43" s="157">
        <v>0</v>
      </c>
      <c r="M43" s="157">
        <v>282</v>
      </c>
      <c r="N43" s="157">
        <v>35</v>
      </c>
      <c r="O43" s="157">
        <v>0</v>
      </c>
      <c r="P43" s="157">
        <v>0</v>
      </c>
      <c r="Q43" s="157">
        <v>0</v>
      </c>
      <c r="R43" s="157">
        <v>0</v>
      </c>
      <c r="S43" s="157">
        <v>0</v>
      </c>
      <c r="T43" s="157">
        <v>0</v>
      </c>
      <c r="U43" s="157">
        <v>0</v>
      </c>
      <c r="V43" s="157">
        <v>0</v>
      </c>
      <c r="W43" s="157">
        <v>0</v>
      </c>
      <c r="X43" s="157">
        <v>95</v>
      </c>
      <c r="Y43" s="157">
        <v>0</v>
      </c>
      <c r="Z43" s="157">
        <v>0</v>
      </c>
      <c r="AA43" s="157">
        <v>0</v>
      </c>
      <c r="AB43" s="157">
        <v>0</v>
      </c>
      <c r="AC43" s="157"/>
      <c r="AD43" s="157"/>
      <c r="AE43" s="157"/>
      <c r="AF43" s="157">
        <v>412</v>
      </c>
      <c r="AG43" s="34">
        <v>211108800</v>
      </c>
      <c r="AH43" s="154" t="s">
        <v>6737</v>
      </c>
    </row>
    <row r="44" spans="1:34" s="165" customFormat="1" ht="36">
      <c r="A44" s="158">
        <v>40</v>
      </c>
      <c r="B44" s="152" t="s">
        <v>2633</v>
      </c>
      <c r="C44" s="153" t="s">
        <v>132</v>
      </c>
      <c r="D44" s="153" t="s">
        <v>133</v>
      </c>
      <c r="E44" s="161" t="s">
        <v>24</v>
      </c>
      <c r="F44" s="154" t="s">
        <v>18</v>
      </c>
      <c r="G44" s="155" t="s">
        <v>134</v>
      </c>
      <c r="H44" s="156" t="s">
        <v>17</v>
      </c>
      <c r="I44" s="156" t="s">
        <v>222</v>
      </c>
      <c r="J44" s="154" t="s">
        <v>19</v>
      </c>
      <c r="K44" s="186">
        <v>239400</v>
      </c>
      <c r="L44" s="157">
        <v>10</v>
      </c>
      <c r="M44" s="157">
        <v>115</v>
      </c>
      <c r="N44" s="157">
        <v>12</v>
      </c>
      <c r="O44" s="157">
        <v>20</v>
      </c>
      <c r="P44" s="157">
        <v>0</v>
      </c>
      <c r="Q44" s="157">
        <v>0</v>
      </c>
      <c r="R44" s="157">
        <v>20</v>
      </c>
      <c r="S44" s="157">
        <v>0</v>
      </c>
      <c r="T44" s="157">
        <v>70</v>
      </c>
      <c r="U44" s="157">
        <v>6</v>
      </c>
      <c r="V44" s="157">
        <v>0</v>
      </c>
      <c r="W44" s="157">
        <v>0</v>
      </c>
      <c r="X44" s="157">
        <v>20</v>
      </c>
      <c r="Y44" s="157">
        <v>0</v>
      </c>
      <c r="Z44" s="157">
        <v>72</v>
      </c>
      <c r="AA44" s="157">
        <v>20</v>
      </c>
      <c r="AB44" s="157">
        <v>0</v>
      </c>
      <c r="AC44" s="157"/>
      <c r="AD44" s="157"/>
      <c r="AE44" s="157"/>
      <c r="AF44" s="157">
        <v>365</v>
      </c>
      <c r="AG44" s="34">
        <v>87381000</v>
      </c>
      <c r="AH44" s="154" t="s">
        <v>6737</v>
      </c>
    </row>
    <row r="45" spans="1:34" s="165" customFormat="1" ht="36">
      <c r="A45" s="151">
        <v>41</v>
      </c>
      <c r="B45" s="152" t="s">
        <v>2634</v>
      </c>
      <c r="C45" s="153" t="s">
        <v>135</v>
      </c>
      <c r="D45" s="153" t="s">
        <v>136</v>
      </c>
      <c r="E45" s="154" t="s">
        <v>24</v>
      </c>
      <c r="F45" s="154" t="s">
        <v>18</v>
      </c>
      <c r="G45" s="155" t="s">
        <v>137</v>
      </c>
      <c r="H45" s="156" t="s">
        <v>17</v>
      </c>
      <c r="I45" s="156" t="s">
        <v>222</v>
      </c>
      <c r="J45" s="154" t="s">
        <v>19</v>
      </c>
      <c r="K45" s="186">
        <v>292950</v>
      </c>
      <c r="L45" s="157">
        <v>0</v>
      </c>
      <c r="M45" s="157">
        <v>7</v>
      </c>
      <c r="N45" s="157">
        <v>12</v>
      </c>
      <c r="O45" s="157">
        <v>0</v>
      </c>
      <c r="P45" s="157">
        <v>0</v>
      </c>
      <c r="Q45" s="157">
        <v>0</v>
      </c>
      <c r="R45" s="157">
        <v>0</v>
      </c>
      <c r="S45" s="157">
        <v>0</v>
      </c>
      <c r="T45" s="157">
        <v>0</v>
      </c>
      <c r="U45" s="157">
        <v>0</v>
      </c>
      <c r="V45" s="157">
        <v>0</v>
      </c>
      <c r="W45" s="157">
        <v>0</v>
      </c>
      <c r="X45" s="157">
        <v>0</v>
      </c>
      <c r="Y45" s="157">
        <v>0</v>
      </c>
      <c r="Z45" s="157">
        <v>0</v>
      </c>
      <c r="AA45" s="157">
        <v>0</v>
      </c>
      <c r="AB45" s="157">
        <v>0</v>
      </c>
      <c r="AC45" s="157"/>
      <c r="AD45" s="157"/>
      <c r="AE45" s="157"/>
      <c r="AF45" s="157">
        <v>19</v>
      </c>
      <c r="AG45" s="34">
        <v>5566050</v>
      </c>
      <c r="AH45" s="154" t="s">
        <v>6737</v>
      </c>
    </row>
    <row r="46" spans="1:34" s="165" customFormat="1" ht="36">
      <c r="A46" s="158">
        <v>42</v>
      </c>
      <c r="B46" s="152" t="s">
        <v>2635</v>
      </c>
      <c r="C46" s="159" t="s">
        <v>138</v>
      </c>
      <c r="D46" s="159" t="s">
        <v>139</v>
      </c>
      <c r="E46" s="160" t="s">
        <v>29</v>
      </c>
      <c r="F46" s="160" t="s">
        <v>18</v>
      </c>
      <c r="G46" s="155" t="s">
        <v>140</v>
      </c>
      <c r="H46" s="156" t="s">
        <v>17</v>
      </c>
      <c r="I46" s="156" t="s">
        <v>222</v>
      </c>
      <c r="J46" s="160" t="s">
        <v>19</v>
      </c>
      <c r="K46" s="186">
        <v>786450</v>
      </c>
      <c r="L46" s="157">
        <v>2</v>
      </c>
      <c r="M46" s="157">
        <v>0</v>
      </c>
      <c r="N46" s="157">
        <v>0</v>
      </c>
      <c r="O46" s="157">
        <v>0</v>
      </c>
      <c r="P46" s="157">
        <v>0</v>
      </c>
      <c r="Q46" s="157">
        <v>0</v>
      </c>
      <c r="R46" s="157">
        <v>5</v>
      </c>
      <c r="S46" s="157">
        <v>0</v>
      </c>
      <c r="T46" s="157">
        <v>0</v>
      </c>
      <c r="U46" s="157">
        <v>0</v>
      </c>
      <c r="V46" s="157">
        <v>0</v>
      </c>
      <c r="W46" s="157">
        <v>0</v>
      </c>
      <c r="X46" s="157">
        <v>0</v>
      </c>
      <c r="Y46" s="157">
        <v>0</v>
      </c>
      <c r="Z46" s="157">
        <v>0</v>
      </c>
      <c r="AA46" s="157">
        <v>0</v>
      </c>
      <c r="AB46" s="157">
        <v>0</v>
      </c>
      <c r="AC46" s="157"/>
      <c r="AD46" s="157"/>
      <c r="AE46" s="157"/>
      <c r="AF46" s="157">
        <v>7</v>
      </c>
      <c r="AG46" s="34">
        <v>5505150</v>
      </c>
      <c r="AH46" s="154" t="s">
        <v>6737</v>
      </c>
    </row>
    <row r="47" spans="1:34" s="165" customFormat="1" ht="36">
      <c r="A47" s="151">
        <v>43</v>
      </c>
      <c r="B47" s="152" t="s">
        <v>2636</v>
      </c>
      <c r="C47" s="159" t="s">
        <v>141</v>
      </c>
      <c r="D47" s="159" t="s">
        <v>142</v>
      </c>
      <c r="E47" s="160" t="s">
        <v>29</v>
      </c>
      <c r="F47" s="160" t="s">
        <v>18</v>
      </c>
      <c r="G47" s="155" t="s">
        <v>143</v>
      </c>
      <c r="H47" s="156" t="s">
        <v>17</v>
      </c>
      <c r="I47" s="156" t="s">
        <v>222</v>
      </c>
      <c r="J47" s="160" t="s">
        <v>19</v>
      </c>
      <c r="K47" s="186">
        <v>60000</v>
      </c>
      <c r="L47" s="157">
        <v>0</v>
      </c>
      <c r="M47" s="157">
        <v>0</v>
      </c>
      <c r="N47" s="157">
        <v>8</v>
      </c>
      <c r="O47" s="157">
        <v>0</v>
      </c>
      <c r="P47" s="157">
        <v>0</v>
      </c>
      <c r="Q47" s="157">
        <v>0</v>
      </c>
      <c r="R47" s="157">
        <v>0</v>
      </c>
      <c r="S47" s="157">
        <v>0</v>
      </c>
      <c r="T47" s="157">
        <v>0</v>
      </c>
      <c r="U47" s="157">
        <v>0</v>
      </c>
      <c r="V47" s="157">
        <v>0</v>
      </c>
      <c r="W47" s="157">
        <v>0</v>
      </c>
      <c r="X47" s="157">
        <v>0</v>
      </c>
      <c r="Y47" s="157">
        <v>0</v>
      </c>
      <c r="Z47" s="157">
        <v>16</v>
      </c>
      <c r="AA47" s="157">
        <v>0</v>
      </c>
      <c r="AB47" s="157">
        <v>0</v>
      </c>
      <c r="AC47" s="157"/>
      <c r="AD47" s="157"/>
      <c r="AE47" s="157"/>
      <c r="AF47" s="157">
        <v>24</v>
      </c>
      <c r="AG47" s="34">
        <v>1440000</v>
      </c>
      <c r="AH47" s="154" t="s">
        <v>6738</v>
      </c>
    </row>
    <row r="48" spans="1:34" s="165" customFormat="1" ht="36">
      <c r="A48" s="158">
        <v>44</v>
      </c>
      <c r="B48" s="152" t="s">
        <v>2637</v>
      </c>
      <c r="C48" s="153" t="s">
        <v>144</v>
      </c>
      <c r="D48" s="153" t="s">
        <v>145</v>
      </c>
      <c r="E48" s="154" t="s">
        <v>24</v>
      </c>
      <c r="F48" s="154" t="s">
        <v>18</v>
      </c>
      <c r="G48" s="155" t="s">
        <v>146</v>
      </c>
      <c r="H48" s="156" t="s">
        <v>17</v>
      </c>
      <c r="I48" s="156" t="s">
        <v>222</v>
      </c>
      <c r="J48" s="154" t="s">
        <v>19</v>
      </c>
      <c r="K48" s="186">
        <v>539700</v>
      </c>
      <c r="L48" s="157">
        <v>0</v>
      </c>
      <c r="M48" s="157">
        <v>3</v>
      </c>
      <c r="N48" s="157">
        <v>4</v>
      </c>
      <c r="O48" s="157">
        <v>0</v>
      </c>
      <c r="P48" s="157">
        <v>0</v>
      </c>
      <c r="Q48" s="157">
        <v>0</v>
      </c>
      <c r="R48" s="157">
        <v>0</v>
      </c>
      <c r="S48" s="157">
        <v>0</v>
      </c>
      <c r="T48" s="157">
        <v>0</v>
      </c>
      <c r="U48" s="157">
        <v>0</v>
      </c>
      <c r="V48" s="157">
        <v>0</v>
      </c>
      <c r="W48" s="157">
        <v>0</v>
      </c>
      <c r="X48" s="157">
        <v>0</v>
      </c>
      <c r="Y48" s="157">
        <v>0</v>
      </c>
      <c r="Z48" s="157">
        <v>0</v>
      </c>
      <c r="AA48" s="157">
        <v>0</v>
      </c>
      <c r="AB48" s="157">
        <v>0</v>
      </c>
      <c r="AC48" s="157"/>
      <c r="AD48" s="157"/>
      <c r="AE48" s="157"/>
      <c r="AF48" s="157">
        <v>7</v>
      </c>
      <c r="AG48" s="34">
        <v>3777900</v>
      </c>
      <c r="AH48" s="154" t="s">
        <v>6736</v>
      </c>
    </row>
    <row r="49" spans="1:34" s="165" customFormat="1" ht="36">
      <c r="A49" s="151">
        <v>45</v>
      </c>
      <c r="B49" s="152" t="s">
        <v>2638</v>
      </c>
      <c r="C49" s="153" t="s">
        <v>147</v>
      </c>
      <c r="D49" s="153" t="s">
        <v>148</v>
      </c>
      <c r="E49" s="161" t="s">
        <v>24</v>
      </c>
      <c r="F49" s="154" t="s">
        <v>18</v>
      </c>
      <c r="G49" s="155" t="s">
        <v>149</v>
      </c>
      <c r="H49" s="156" t="s">
        <v>17</v>
      </c>
      <c r="I49" s="156" t="s">
        <v>222</v>
      </c>
      <c r="J49" s="154" t="s">
        <v>19</v>
      </c>
      <c r="K49" s="186">
        <v>143850</v>
      </c>
      <c r="L49" s="157">
        <v>0</v>
      </c>
      <c r="M49" s="157">
        <v>625</v>
      </c>
      <c r="N49" s="157">
        <v>60</v>
      </c>
      <c r="O49" s="157">
        <v>0</v>
      </c>
      <c r="P49" s="157">
        <v>0</v>
      </c>
      <c r="Q49" s="157">
        <v>0</v>
      </c>
      <c r="R49" s="157">
        <v>0</v>
      </c>
      <c r="S49" s="157">
        <v>0</v>
      </c>
      <c r="T49" s="157">
        <v>0</v>
      </c>
      <c r="U49" s="157">
        <v>0</v>
      </c>
      <c r="V49" s="157">
        <v>0</v>
      </c>
      <c r="W49" s="157">
        <v>0</v>
      </c>
      <c r="X49" s="157">
        <v>0</v>
      </c>
      <c r="Y49" s="157">
        <v>0</v>
      </c>
      <c r="Z49" s="157">
        <v>0</v>
      </c>
      <c r="AA49" s="157">
        <v>0</v>
      </c>
      <c r="AB49" s="157">
        <v>0</v>
      </c>
      <c r="AC49" s="157"/>
      <c r="AD49" s="157"/>
      <c r="AE49" s="157"/>
      <c r="AF49" s="157">
        <v>685</v>
      </c>
      <c r="AG49" s="34">
        <v>98537250</v>
      </c>
      <c r="AH49" s="154" t="s">
        <v>6737</v>
      </c>
    </row>
    <row r="50" spans="1:34" s="165" customFormat="1" ht="36">
      <c r="A50" s="158">
        <v>46</v>
      </c>
      <c r="B50" s="152" t="s">
        <v>2639</v>
      </c>
      <c r="C50" s="153" t="s">
        <v>150</v>
      </c>
      <c r="D50" s="153" t="s">
        <v>151</v>
      </c>
      <c r="E50" s="154" t="s">
        <v>24</v>
      </c>
      <c r="F50" s="154" t="s">
        <v>18</v>
      </c>
      <c r="G50" s="155" t="s">
        <v>44</v>
      </c>
      <c r="H50" s="156" t="s">
        <v>17</v>
      </c>
      <c r="I50" s="156" t="s">
        <v>222</v>
      </c>
      <c r="J50" s="154" t="s">
        <v>19</v>
      </c>
      <c r="K50" s="186">
        <v>158550</v>
      </c>
      <c r="L50" s="157">
        <v>0</v>
      </c>
      <c r="M50" s="157">
        <v>290</v>
      </c>
      <c r="N50" s="157">
        <v>40</v>
      </c>
      <c r="O50" s="157">
        <v>0</v>
      </c>
      <c r="P50" s="157">
        <v>0</v>
      </c>
      <c r="Q50" s="157">
        <v>0</v>
      </c>
      <c r="R50" s="157">
        <v>0</v>
      </c>
      <c r="S50" s="157">
        <v>0</v>
      </c>
      <c r="T50" s="157">
        <v>0</v>
      </c>
      <c r="U50" s="157">
        <v>0</v>
      </c>
      <c r="V50" s="157">
        <v>0</v>
      </c>
      <c r="W50" s="157">
        <v>0</v>
      </c>
      <c r="X50" s="157">
        <v>0</v>
      </c>
      <c r="Y50" s="157">
        <v>0</v>
      </c>
      <c r="Z50" s="157">
        <v>0</v>
      </c>
      <c r="AA50" s="157">
        <v>0</v>
      </c>
      <c r="AB50" s="157">
        <v>0</v>
      </c>
      <c r="AC50" s="157"/>
      <c r="AD50" s="157"/>
      <c r="AE50" s="157"/>
      <c r="AF50" s="157">
        <v>330</v>
      </c>
      <c r="AG50" s="34">
        <v>52321500</v>
      </c>
      <c r="AH50" s="154" t="s">
        <v>6737</v>
      </c>
    </row>
    <row r="51" spans="1:34" s="165" customFormat="1" ht="48">
      <c r="A51" s="151">
        <v>47</v>
      </c>
      <c r="B51" s="152" t="s">
        <v>2640</v>
      </c>
      <c r="C51" s="153" t="s">
        <v>152</v>
      </c>
      <c r="D51" s="153" t="s">
        <v>153</v>
      </c>
      <c r="E51" s="154" t="s">
        <v>24</v>
      </c>
      <c r="F51" s="154" t="s">
        <v>18</v>
      </c>
      <c r="G51" s="155" t="s">
        <v>154</v>
      </c>
      <c r="H51" s="156" t="s">
        <v>17</v>
      </c>
      <c r="I51" s="156" t="s">
        <v>222</v>
      </c>
      <c r="J51" s="154" t="s">
        <v>19</v>
      </c>
      <c r="K51" s="186">
        <v>558600</v>
      </c>
      <c r="L51" s="157">
        <v>0</v>
      </c>
      <c r="M51" s="157">
        <v>920</v>
      </c>
      <c r="N51" s="157">
        <v>60</v>
      </c>
      <c r="O51" s="157">
        <v>0</v>
      </c>
      <c r="P51" s="157">
        <v>0</v>
      </c>
      <c r="Q51" s="157">
        <v>0</v>
      </c>
      <c r="R51" s="157">
        <v>0</v>
      </c>
      <c r="S51" s="157">
        <v>0</v>
      </c>
      <c r="T51" s="157">
        <v>0</v>
      </c>
      <c r="U51" s="157">
        <v>0</v>
      </c>
      <c r="V51" s="157">
        <v>0</v>
      </c>
      <c r="W51" s="157">
        <v>0</v>
      </c>
      <c r="X51" s="157">
        <v>0</v>
      </c>
      <c r="Y51" s="157">
        <v>0</v>
      </c>
      <c r="Z51" s="157">
        <v>0</v>
      </c>
      <c r="AA51" s="157">
        <v>0</v>
      </c>
      <c r="AB51" s="157">
        <v>0</v>
      </c>
      <c r="AC51" s="157"/>
      <c r="AD51" s="157"/>
      <c r="AE51" s="157"/>
      <c r="AF51" s="157">
        <v>980</v>
      </c>
      <c r="AG51" s="34">
        <v>547428000</v>
      </c>
      <c r="AH51" s="154" t="s">
        <v>6737</v>
      </c>
    </row>
    <row r="52" spans="1:34" s="165" customFormat="1" ht="36">
      <c r="A52" s="158">
        <v>48</v>
      </c>
      <c r="B52" s="152" t="s">
        <v>2641</v>
      </c>
      <c r="C52" s="153" t="s">
        <v>155</v>
      </c>
      <c r="D52" s="153" t="s">
        <v>156</v>
      </c>
      <c r="E52" s="154" t="s">
        <v>24</v>
      </c>
      <c r="F52" s="154" t="s">
        <v>18</v>
      </c>
      <c r="G52" s="155" t="s">
        <v>157</v>
      </c>
      <c r="H52" s="156" t="s">
        <v>17</v>
      </c>
      <c r="I52" s="156" t="s">
        <v>222</v>
      </c>
      <c r="J52" s="154" t="s">
        <v>19</v>
      </c>
      <c r="K52" s="186">
        <v>210000</v>
      </c>
      <c r="L52" s="157">
        <v>20</v>
      </c>
      <c r="M52" s="157">
        <v>21</v>
      </c>
      <c r="N52" s="157">
        <v>4</v>
      </c>
      <c r="O52" s="157">
        <v>0</v>
      </c>
      <c r="P52" s="157">
        <v>0</v>
      </c>
      <c r="Q52" s="157">
        <v>35</v>
      </c>
      <c r="R52" s="157">
        <v>0</v>
      </c>
      <c r="S52" s="157">
        <v>0</v>
      </c>
      <c r="T52" s="157">
        <v>0</v>
      </c>
      <c r="U52" s="157">
        <v>0</v>
      </c>
      <c r="V52" s="157">
        <v>0</v>
      </c>
      <c r="W52" s="157">
        <v>0</v>
      </c>
      <c r="X52" s="157">
        <v>0</v>
      </c>
      <c r="Y52" s="157">
        <v>0</v>
      </c>
      <c r="Z52" s="157">
        <v>0</v>
      </c>
      <c r="AA52" s="157">
        <v>45.5</v>
      </c>
      <c r="AB52" s="157">
        <v>0</v>
      </c>
      <c r="AC52" s="157"/>
      <c r="AD52" s="157"/>
      <c r="AE52" s="157"/>
      <c r="AF52" s="157">
        <v>125.5</v>
      </c>
      <c r="AG52" s="34">
        <v>26355000</v>
      </c>
      <c r="AH52" s="154" t="s">
        <v>6738</v>
      </c>
    </row>
    <row r="53" spans="1:34" s="165" customFormat="1" ht="36">
      <c r="A53" s="151">
        <v>49</v>
      </c>
      <c r="B53" s="152" t="s">
        <v>2642</v>
      </c>
      <c r="C53" s="153" t="s">
        <v>158</v>
      </c>
      <c r="D53" s="153" t="s">
        <v>159</v>
      </c>
      <c r="E53" s="154" t="s">
        <v>24</v>
      </c>
      <c r="F53" s="154" t="s">
        <v>18</v>
      </c>
      <c r="G53" s="155" t="s">
        <v>134</v>
      </c>
      <c r="H53" s="156" t="s">
        <v>17</v>
      </c>
      <c r="I53" s="156" t="s">
        <v>222</v>
      </c>
      <c r="J53" s="154" t="s">
        <v>19</v>
      </c>
      <c r="K53" s="186">
        <v>199500</v>
      </c>
      <c r="L53" s="157">
        <v>0</v>
      </c>
      <c r="M53" s="157">
        <v>62.5</v>
      </c>
      <c r="N53" s="157">
        <v>4</v>
      </c>
      <c r="O53" s="157">
        <v>0</v>
      </c>
      <c r="P53" s="157">
        <v>0</v>
      </c>
      <c r="Q53" s="157">
        <v>0</v>
      </c>
      <c r="R53" s="157">
        <v>0</v>
      </c>
      <c r="S53" s="157">
        <v>0</v>
      </c>
      <c r="T53" s="157">
        <v>0</v>
      </c>
      <c r="U53" s="157">
        <v>0</v>
      </c>
      <c r="V53" s="157">
        <v>0</v>
      </c>
      <c r="W53" s="157">
        <v>0</v>
      </c>
      <c r="X53" s="157">
        <v>0</v>
      </c>
      <c r="Y53" s="157">
        <v>0</v>
      </c>
      <c r="Z53" s="157">
        <v>0</v>
      </c>
      <c r="AA53" s="157">
        <v>0</v>
      </c>
      <c r="AB53" s="157">
        <v>0</v>
      </c>
      <c r="AC53" s="157"/>
      <c r="AD53" s="157"/>
      <c r="AE53" s="157"/>
      <c r="AF53" s="157">
        <v>66.5</v>
      </c>
      <c r="AG53" s="34">
        <v>13266750</v>
      </c>
      <c r="AH53" s="154" t="s">
        <v>6736</v>
      </c>
    </row>
    <row r="54" spans="1:34" s="165" customFormat="1" ht="48">
      <c r="A54" s="158">
        <v>50</v>
      </c>
      <c r="B54" s="152" t="s">
        <v>2643</v>
      </c>
      <c r="C54" s="159" t="s">
        <v>160</v>
      </c>
      <c r="D54" s="159" t="s">
        <v>161</v>
      </c>
      <c r="E54" s="160" t="s">
        <v>29</v>
      </c>
      <c r="F54" s="160" t="s">
        <v>18</v>
      </c>
      <c r="G54" s="155" t="s">
        <v>163</v>
      </c>
      <c r="H54" s="156" t="s">
        <v>17</v>
      </c>
      <c r="I54" s="156" t="s">
        <v>222</v>
      </c>
      <c r="J54" s="160" t="s">
        <v>19</v>
      </c>
      <c r="K54" s="186">
        <v>50400</v>
      </c>
      <c r="L54" s="157">
        <v>0</v>
      </c>
      <c r="M54" s="157">
        <v>16.5</v>
      </c>
      <c r="N54" s="157">
        <v>12</v>
      </c>
      <c r="O54" s="157">
        <v>0</v>
      </c>
      <c r="P54" s="157">
        <v>0</v>
      </c>
      <c r="Q54" s="157">
        <v>0</v>
      </c>
      <c r="R54" s="157">
        <v>0</v>
      </c>
      <c r="S54" s="157">
        <v>0</v>
      </c>
      <c r="T54" s="157">
        <v>0</v>
      </c>
      <c r="U54" s="157">
        <v>0</v>
      </c>
      <c r="V54" s="157">
        <v>0</v>
      </c>
      <c r="W54" s="157">
        <v>0</v>
      </c>
      <c r="X54" s="157">
        <v>0</v>
      </c>
      <c r="Y54" s="157">
        <v>0</v>
      </c>
      <c r="Z54" s="157">
        <v>0</v>
      </c>
      <c r="AA54" s="157">
        <v>0</v>
      </c>
      <c r="AB54" s="157">
        <v>0</v>
      </c>
      <c r="AC54" s="157"/>
      <c r="AD54" s="157"/>
      <c r="AE54" s="157"/>
      <c r="AF54" s="157">
        <v>28.5</v>
      </c>
      <c r="AG54" s="34">
        <v>1436400</v>
      </c>
      <c r="AH54" s="154" t="s">
        <v>6736</v>
      </c>
    </row>
    <row r="55" spans="1:34" s="165" customFormat="1" ht="48">
      <c r="A55" s="151">
        <v>51</v>
      </c>
      <c r="B55" s="152" t="s">
        <v>2644</v>
      </c>
      <c r="C55" s="159" t="s">
        <v>164</v>
      </c>
      <c r="D55" s="159" t="s">
        <v>165</v>
      </c>
      <c r="E55" s="160" t="s">
        <v>29</v>
      </c>
      <c r="F55" s="160" t="s">
        <v>18</v>
      </c>
      <c r="G55" s="155" t="s">
        <v>166</v>
      </c>
      <c r="H55" s="156" t="s">
        <v>17</v>
      </c>
      <c r="I55" s="156" t="s">
        <v>222</v>
      </c>
      <c r="J55" s="160" t="s">
        <v>19</v>
      </c>
      <c r="K55" s="186">
        <v>100000</v>
      </c>
      <c r="L55" s="157">
        <v>0</v>
      </c>
      <c r="M55" s="157">
        <v>0</v>
      </c>
      <c r="N55" s="157">
        <v>2</v>
      </c>
      <c r="O55" s="157">
        <v>0</v>
      </c>
      <c r="P55" s="157">
        <v>0</v>
      </c>
      <c r="Q55" s="157">
        <v>0</v>
      </c>
      <c r="R55" s="157">
        <v>5</v>
      </c>
      <c r="S55" s="157">
        <v>0</v>
      </c>
      <c r="T55" s="157">
        <v>0</v>
      </c>
      <c r="U55" s="157">
        <v>0</v>
      </c>
      <c r="V55" s="157">
        <v>0</v>
      </c>
      <c r="W55" s="157">
        <v>0</v>
      </c>
      <c r="X55" s="157">
        <v>0</v>
      </c>
      <c r="Y55" s="157">
        <v>0</v>
      </c>
      <c r="Z55" s="157">
        <v>0</v>
      </c>
      <c r="AA55" s="157">
        <v>2</v>
      </c>
      <c r="AB55" s="157">
        <v>0</v>
      </c>
      <c r="AC55" s="157"/>
      <c r="AD55" s="157"/>
      <c r="AE55" s="157"/>
      <c r="AF55" s="157">
        <v>9</v>
      </c>
      <c r="AG55" s="34">
        <v>900000</v>
      </c>
      <c r="AH55" s="154" t="s">
        <v>6738</v>
      </c>
    </row>
    <row r="56" spans="1:34" s="165" customFormat="1" ht="36">
      <c r="A56" s="158">
        <v>52</v>
      </c>
      <c r="B56" s="152" t="s">
        <v>2645</v>
      </c>
      <c r="C56" s="159" t="s">
        <v>167</v>
      </c>
      <c r="D56" s="159" t="s">
        <v>168</v>
      </c>
      <c r="E56" s="160" t="s">
        <v>29</v>
      </c>
      <c r="F56" s="160" t="s">
        <v>18</v>
      </c>
      <c r="G56" s="155" t="s">
        <v>408</v>
      </c>
      <c r="H56" s="156" t="s">
        <v>17</v>
      </c>
      <c r="I56" s="156" t="s">
        <v>222</v>
      </c>
      <c r="J56" s="160" t="s">
        <v>19</v>
      </c>
      <c r="K56" s="186">
        <v>95550</v>
      </c>
      <c r="L56" s="157">
        <v>0</v>
      </c>
      <c r="M56" s="157">
        <v>505</v>
      </c>
      <c r="N56" s="157">
        <v>35</v>
      </c>
      <c r="O56" s="157">
        <v>0</v>
      </c>
      <c r="P56" s="157">
        <v>0</v>
      </c>
      <c r="Q56" s="157">
        <v>0</v>
      </c>
      <c r="R56" s="157">
        <v>0</v>
      </c>
      <c r="S56" s="157">
        <v>0</v>
      </c>
      <c r="T56" s="157">
        <v>0</v>
      </c>
      <c r="U56" s="157">
        <v>0</v>
      </c>
      <c r="V56" s="157">
        <v>0</v>
      </c>
      <c r="W56" s="157">
        <v>0</v>
      </c>
      <c r="X56" s="157">
        <v>0</v>
      </c>
      <c r="Y56" s="157">
        <v>0</v>
      </c>
      <c r="Z56" s="157">
        <v>0</v>
      </c>
      <c r="AA56" s="157">
        <v>0</v>
      </c>
      <c r="AB56" s="157">
        <v>0</v>
      </c>
      <c r="AC56" s="157"/>
      <c r="AD56" s="157"/>
      <c r="AE56" s="157"/>
      <c r="AF56" s="157">
        <v>540</v>
      </c>
      <c r="AG56" s="34">
        <v>51597000</v>
      </c>
      <c r="AH56" s="154" t="s">
        <v>6737</v>
      </c>
    </row>
    <row r="57" spans="1:34" s="165" customFormat="1" ht="48">
      <c r="A57" s="151">
        <v>53</v>
      </c>
      <c r="B57" s="152" t="s">
        <v>2646</v>
      </c>
      <c r="C57" s="153" t="s">
        <v>169</v>
      </c>
      <c r="D57" s="153" t="s">
        <v>170</v>
      </c>
      <c r="E57" s="154" t="s">
        <v>24</v>
      </c>
      <c r="F57" s="154" t="s">
        <v>18</v>
      </c>
      <c r="G57" s="155" t="s">
        <v>171</v>
      </c>
      <c r="H57" s="156" t="s">
        <v>17</v>
      </c>
      <c r="I57" s="156" t="s">
        <v>222</v>
      </c>
      <c r="J57" s="154" t="s">
        <v>19</v>
      </c>
      <c r="K57" s="186">
        <v>210000</v>
      </c>
      <c r="L57" s="157">
        <v>0</v>
      </c>
      <c r="M57" s="157">
        <v>18.5</v>
      </c>
      <c r="N57" s="157">
        <v>10.5</v>
      </c>
      <c r="O57" s="157">
        <v>0</v>
      </c>
      <c r="P57" s="157">
        <v>0</v>
      </c>
      <c r="Q57" s="157">
        <v>0</v>
      </c>
      <c r="R57" s="157">
        <v>0</v>
      </c>
      <c r="S57" s="157">
        <v>0</v>
      </c>
      <c r="T57" s="157">
        <v>0</v>
      </c>
      <c r="U57" s="157">
        <v>0</v>
      </c>
      <c r="V57" s="157">
        <v>0</v>
      </c>
      <c r="W57" s="157">
        <v>0</v>
      </c>
      <c r="X57" s="157">
        <v>0</v>
      </c>
      <c r="Y57" s="157">
        <v>0</v>
      </c>
      <c r="Z57" s="157">
        <v>0</v>
      </c>
      <c r="AA57" s="157">
        <v>0</v>
      </c>
      <c r="AB57" s="157">
        <v>0</v>
      </c>
      <c r="AC57" s="157"/>
      <c r="AD57" s="157"/>
      <c r="AE57" s="157"/>
      <c r="AF57" s="157">
        <v>29</v>
      </c>
      <c r="AG57" s="34">
        <v>6090000</v>
      </c>
      <c r="AH57" s="154" t="s">
        <v>6738</v>
      </c>
    </row>
    <row r="58" spans="1:34" s="165" customFormat="1" ht="36">
      <c r="A58" s="158">
        <v>54</v>
      </c>
      <c r="B58" s="152" t="s">
        <v>2647</v>
      </c>
      <c r="C58" s="153" t="s">
        <v>172</v>
      </c>
      <c r="D58" s="153" t="s">
        <v>173</v>
      </c>
      <c r="E58" s="154" t="s">
        <v>24</v>
      </c>
      <c r="F58" s="154" t="s">
        <v>18</v>
      </c>
      <c r="G58" s="155" t="s">
        <v>174</v>
      </c>
      <c r="H58" s="156" t="s">
        <v>17</v>
      </c>
      <c r="I58" s="156" t="s">
        <v>222</v>
      </c>
      <c r="J58" s="154" t="s">
        <v>19</v>
      </c>
      <c r="K58" s="186">
        <v>269850</v>
      </c>
      <c r="L58" s="157">
        <v>0</v>
      </c>
      <c r="M58" s="157">
        <v>22</v>
      </c>
      <c r="N58" s="157">
        <v>10.5</v>
      </c>
      <c r="O58" s="157">
        <v>0</v>
      </c>
      <c r="P58" s="157">
        <v>0</v>
      </c>
      <c r="Q58" s="157">
        <v>0</v>
      </c>
      <c r="R58" s="157">
        <v>0</v>
      </c>
      <c r="S58" s="157">
        <v>0</v>
      </c>
      <c r="T58" s="157">
        <v>0</v>
      </c>
      <c r="U58" s="157">
        <v>0</v>
      </c>
      <c r="V58" s="157">
        <v>0</v>
      </c>
      <c r="W58" s="157">
        <v>0</v>
      </c>
      <c r="X58" s="157">
        <v>0</v>
      </c>
      <c r="Y58" s="157">
        <v>0</v>
      </c>
      <c r="Z58" s="157">
        <v>0</v>
      </c>
      <c r="AA58" s="157">
        <v>0</v>
      </c>
      <c r="AB58" s="157">
        <v>0</v>
      </c>
      <c r="AC58" s="157"/>
      <c r="AD58" s="157"/>
      <c r="AE58" s="157"/>
      <c r="AF58" s="157">
        <v>32.5</v>
      </c>
      <c r="AG58" s="34">
        <v>8770125</v>
      </c>
      <c r="AH58" s="154" t="s">
        <v>6736</v>
      </c>
    </row>
    <row r="59" spans="1:34" s="165" customFormat="1" ht="48">
      <c r="A59" s="151">
        <v>55</v>
      </c>
      <c r="B59" s="152" t="s">
        <v>2648</v>
      </c>
      <c r="C59" s="153" t="s">
        <v>175</v>
      </c>
      <c r="D59" s="153" t="s">
        <v>176</v>
      </c>
      <c r="E59" s="154" t="s">
        <v>24</v>
      </c>
      <c r="F59" s="154" t="s">
        <v>18</v>
      </c>
      <c r="G59" s="155" t="s">
        <v>44</v>
      </c>
      <c r="H59" s="156" t="s">
        <v>17</v>
      </c>
      <c r="I59" s="156" t="s">
        <v>222</v>
      </c>
      <c r="J59" s="154" t="s">
        <v>19</v>
      </c>
      <c r="K59" s="186">
        <v>279300</v>
      </c>
      <c r="L59" s="157">
        <v>0</v>
      </c>
      <c r="M59" s="157">
        <v>500</v>
      </c>
      <c r="N59" s="157">
        <v>35</v>
      </c>
      <c r="O59" s="157">
        <v>0</v>
      </c>
      <c r="P59" s="157">
        <v>0</v>
      </c>
      <c r="Q59" s="157">
        <v>0</v>
      </c>
      <c r="R59" s="157">
        <v>0</v>
      </c>
      <c r="S59" s="157">
        <v>0</v>
      </c>
      <c r="T59" s="157">
        <v>0</v>
      </c>
      <c r="U59" s="157">
        <v>0</v>
      </c>
      <c r="V59" s="157">
        <v>0</v>
      </c>
      <c r="W59" s="157">
        <v>0</v>
      </c>
      <c r="X59" s="157">
        <v>0</v>
      </c>
      <c r="Y59" s="157">
        <v>0</v>
      </c>
      <c r="Z59" s="157">
        <v>0</v>
      </c>
      <c r="AA59" s="157">
        <v>0</v>
      </c>
      <c r="AB59" s="157">
        <v>0</v>
      </c>
      <c r="AC59" s="157"/>
      <c r="AD59" s="157"/>
      <c r="AE59" s="157"/>
      <c r="AF59" s="157">
        <v>535</v>
      </c>
      <c r="AG59" s="34">
        <v>149425500</v>
      </c>
      <c r="AH59" s="154" t="s">
        <v>6737</v>
      </c>
    </row>
    <row r="60" spans="1:34" s="165" customFormat="1" ht="36">
      <c r="A60" s="158">
        <v>56</v>
      </c>
      <c r="B60" s="152" t="s">
        <v>2649</v>
      </c>
      <c r="C60" s="153" t="s">
        <v>177</v>
      </c>
      <c r="D60" s="153" t="s">
        <v>178</v>
      </c>
      <c r="E60" s="154" t="s">
        <v>24</v>
      </c>
      <c r="F60" s="154" t="s">
        <v>18</v>
      </c>
      <c r="G60" s="155" t="s">
        <v>69</v>
      </c>
      <c r="H60" s="156" t="s">
        <v>17</v>
      </c>
      <c r="I60" s="156" t="s">
        <v>222</v>
      </c>
      <c r="J60" s="154" t="s">
        <v>19</v>
      </c>
      <c r="K60" s="186">
        <v>700350</v>
      </c>
      <c r="L60" s="157">
        <v>0</v>
      </c>
      <c r="M60" s="157">
        <v>6.5</v>
      </c>
      <c r="N60" s="157">
        <v>7</v>
      </c>
      <c r="O60" s="157">
        <v>0</v>
      </c>
      <c r="P60" s="157">
        <v>0</v>
      </c>
      <c r="Q60" s="157">
        <v>0</v>
      </c>
      <c r="R60" s="157">
        <v>0</v>
      </c>
      <c r="S60" s="157">
        <v>0</v>
      </c>
      <c r="T60" s="157">
        <v>0</v>
      </c>
      <c r="U60" s="157">
        <v>0</v>
      </c>
      <c r="V60" s="157">
        <v>0</v>
      </c>
      <c r="W60" s="157">
        <v>0</v>
      </c>
      <c r="X60" s="157">
        <v>0</v>
      </c>
      <c r="Y60" s="157">
        <v>0</v>
      </c>
      <c r="Z60" s="157">
        <v>0</v>
      </c>
      <c r="AA60" s="157">
        <v>0</v>
      </c>
      <c r="AB60" s="157">
        <v>0</v>
      </c>
      <c r="AC60" s="157"/>
      <c r="AD60" s="157"/>
      <c r="AE60" s="157"/>
      <c r="AF60" s="157">
        <v>13.5</v>
      </c>
      <c r="AG60" s="34">
        <v>9454725</v>
      </c>
      <c r="AH60" s="154" t="s">
        <v>6736</v>
      </c>
    </row>
    <row r="61" spans="1:34" s="165" customFormat="1" ht="60">
      <c r="A61" s="151">
        <v>57</v>
      </c>
      <c r="B61" s="152" t="s">
        <v>2650</v>
      </c>
      <c r="C61" s="159" t="s">
        <v>179</v>
      </c>
      <c r="D61" s="159" t="s">
        <v>180</v>
      </c>
      <c r="E61" s="160" t="s">
        <v>29</v>
      </c>
      <c r="F61" s="160" t="s">
        <v>18</v>
      </c>
      <c r="G61" s="155" t="s">
        <v>181</v>
      </c>
      <c r="H61" s="156" t="s">
        <v>17</v>
      </c>
      <c r="I61" s="156" t="s">
        <v>222</v>
      </c>
      <c r="J61" s="160" t="s">
        <v>19</v>
      </c>
      <c r="K61" s="186">
        <v>38850</v>
      </c>
      <c r="L61" s="157">
        <v>0</v>
      </c>
      <c r="M61" s="157">
        <v>3</v>
      </c>
      <c r="N61" s="157">
        <v>0</v>
      </c>
      <c r="O61" s="157">
        <v>0</v>
      </c>
      <c r="P61" s="157">
        <v>0</v>
      </c>
      <c r="Q61" s="157">
        <v>0</v>
      </c>
      <c r="R61" s="157">
        <v>0</v>
      </c>
      <c r="S61" s="157">
        <v>0</v>
      </c>
      <c r="T61" s="157">
        <v>0</v>
      </c>
      <c r="U61" s="157">
        <v>0</v>
      </c>
      <c r="V61" s="157">
        <v>0</v>
      </c>
      <c r="W61" s="157">
        <v>0</v>
      </c>
      <c r="X61" s="157">
        <v>0</v>
      </c>
      <c r="Y61" s="157">
        <v>0</v>
      </c>
      <c r="Z61" s="157">
        <v>0</v>
      </c>
      <c r="AA61" s="157">
        <v>0</v>
      </c>
      <c r="AB61" s="157">
        <v>0</v>
      </c>
      <c r="AC61" s="157"/>
      <c r="AD61" s="157"/>
      <c r="AE61" s="157"/>
      <c r="AF61" s="157">
        <v>3</v>
      </c>
      <c r="AG61" s="34">
        <v>116550</v>
      </c>
      <c r="AH61" s="154" t="s">
        <v>6737</v>
      </c>
    </row>
    <row r="62" spans="1:34" ht="36">
      <c r="A62" s="158">
        <v>58</v>
      </c>
      <c r="B62" s="152" t="s">
        <v>2651</v>
      </c>
      <c r="C62" s="159" t="s">
        <v>182</v>
      </c>
      <c r="D62" s="159" t="s">
        <v>183</v>
      </c>
      <c r="E62" s="160" t="s">
        <v>29</v>
      </c>
      <c r="F62" s="160" t="s">
        <v>18</v>
      </c>
      <c r="G62" s="155" t="s">
        <v>184</v>
      </c>
      <c r="H62" s="156" t="s">
        <v>17</v>
      </c>
      <c r="I62" s="156" t="s">
        <v>222</v>
      </c>
      <c r="J62" s="160" t="s">
        <v>19</v>
      </c>
      <c r="K62" s="186">
        <v>138600</v>
      </c>
      <c r="L62" s="157">
        <v>0</v>
      </c>
      <c r="M62" s="157">
        <v>75</v>
      </c>
      <c r="N62" s="157">
        <v>7</v>
      </c>
      <c r="O62" s="157">
        <v>0</v>
      </c>
      <c r="P62" s="157">
        <v>0</v>
      </c>
      <c r="Q62" s="157">
        <v>0</v>
      </c>
      <c r="R62" s="157">
        <v>0</v>
      </c>
      <c r="S62" s="157">
        <v>0</v>
      </c>
      <c r="T62" s="157">
        <v>0</v>
      </c>
      <c r="U62" s="157">
        <v>0</v>
      </c>
      <c r="V62" s="157">
        <v>0</v>
      </c>
      <c r="W62" s="157">
        <v>0</v>
      </c>
      <c r="X62" s="157">
        <v>0</v>
      </c>
      <c r="Y62" s="157">
        <v>0</v>
      </c>
      <c r="Z62" s="157">
        <v>0</v>
      </c>
      <c r="AA62" s="157">
        <v>0</v>
      </c>
      <c r="AB62" s="157">
        <v>0</v>
      </c>
      <c r="AC62" s="157"/>
      <c r="AD62" s="157"/>
      <c r="AE62" s="157"/>
      <c r="AF62" s="157">
        <v>82</v>
      </c>
      <c r="AG62" s="34">
        <v>11365200</v>
      </c>
      <c r="AH62" s="154" t="s">
        <v>6737</v>
      </c>
    </row>
    <row r="63" spans="1:34" ht="36">
      <c r="A63" s="151">
        <v>59</v>
      </c>
      <c r="B63" s="152" t="s">
        <v>2652</v>
      </c>
      <c r="C63" s="153" t="s">
        <v>185</v>
      </c>
      <c r="D63" s="153" t="s">
        <v>186</v>
      </c>
      <c r="E63" s="154" t="s">
        <v>24</v>
      </c>
      <c r="F63" s="154" t="s">
        <v>18</v>
      </c>
      <c r="G63" s="155" t="s">
        <v>187</v>
      </c>
      <c r="H63" s="156" t="s">
        <v>17</v>
      </c>
      <c r="I63" s="156" t="s">
        <v>222</v>
      </c>
      <c r="J63" s="154" t="s">
        <v>19</v>
      </c>
      <c r="K63" s="186">
        <v>754950</v>
      </c>
      <c r="L63" s="157">
        <v>6</v>
      </c>
      <c r="M63" s="157">
        <v>105</v>
      </c>
      <c r="N63" s="157">
        <v>8</v>
      </c>
      <c r="O63" s="157">
        <v>10</v>
      </c>
      <c r="P63" s="157">
        <v>0</v>
      </c>
      <c r="Q63" s="157">
        <v>50</v>
      </c>
      <c r="R63" s="157">
        <v>10</v>
      </c>
      <c r="S63" s="157">
        <v>0</v>
      </c>
      <c r="T63" s="157">
        <v>60</v>
      </c>
      <c r="U63" s="157">
        <v>0</v>
      </c>
      <c r="V63" s="157">
        <v>0</v>
      </c>
      <c r="W63" s="157">
        <v>30</v>
      </c>
      <c r="X63" s="157">
        <v>16</v>
      </c>
      <c r="Y63" s="157">
        <v>15</v>
      </c>
      <c r="Z63" s="157">
        <v>46</v>
      </c>
      <c r="AA63" s="157">
        <v>8</v>
      </c>
      <c r="AB63" s="157">
        <v>0</v>
      </c>
      <c r="AC63" s="157"/>
      <c r="AD63" s="157"/>
      <c r="AE63" s="157"/>
      <c r="AF63" s="157">
        <v>364</v>
      </c>
      <c r="AG63" s="34">
        <v>274801800</v>
      </c>
      <c r="AH63" s="154" t="s">
        <v>6737</v>
      </c>
    </row>
    <row r="64" spans="1:34" ht="48">
      <c r="A64" s="158">
        <v>60</v>
      </c>
      <c r="B64" s="152" t="s">
        <v>2653</v>
      </c>
      <c r="C64" s="159" t="s">
        <v>188</v>
      </c>
      <c r="D64" s="159" t="s">
        <v>189</v>
      </c>
      <c r="E64" s="160" t="s">
        <v>29</v>
      </c>
      <c r="F64" s="160" t="s">
        <v>18</v>
      </c>
      <c r="G64" s="155" t="s">
        <v>190</v>
      </c>
      <c r="H64" s="156" t="s">
        <v>17</v>
      </c>
      <c r="I64" s="156" t="s">
        <v>222</v>
      </c>
      <c r="J64" s="160" t="s">
        <v>19</v>
      </c>
      <c r="K64" s="186">
        <v>73500</v>
      </c>
      <c r="L64" s="157">
        <v>0</v>
      </c>
      <c r="M64" s="157">
        <v>198</v>
      </c>
      <c r="N64" s="157">
        <v>3.5</v>
      </c>
      <c r="O64" s="157">
        <v>0</v>
      </c>
      <c r="P64" s="157">
        <v>0</v>
      </c>
      <c r="Q64" s="157">
        <v>0</v>
      </c>
      <c r="R64" s="157">
        <v>0</v>
      </c>
      <c r="S64" s="157">
        <v>0</v>
      </c>
      <c r="T64" s="157">
        <v>0</v>
      </c>
      <c r="U64" s="157">
        <v>0</v>
      </c>
      <c r="V64" s="157">
        <v>0</v>
      </c>
      <c r="W64" s="157">
        <v>0</v>
      </c>
      <c r="X64" s="157">
        <v>20</v>
      </c>
      <c r="Y64" s="157">
        <v>0</v>
      </c>
      <c r="Z64" s="157">
        <v>0</v>
      </c>
      <c r="AA64" s="157">
        <v>0</v>
      </c>
      <c r="AB64" s="157">
        <v>0</v>
      </c>
      <c r="AC64" s="157"/>
      <c r="AD64" s="157"/>
      <c r="AE64" s="157"/>
      <c r="AF64" s="157">
        <v>221.5</v>
      </c>
      <c r="AG64" s="34">
        <v>16280250</v>
      </c>
      <c r="AH64" s="154" t="s">
        <v>6736</v>
      </c>
    </row>
    <row r="65" spans="1:34" ht="36">
      <c r="A65" s="151">
        <v>61</v>
      </c>
      <c r="B65" s="152" t="s">
        <v>2654</v>
      </c>
      <c r="C65" s="153" t="s">
        <v>191</v>
      </c>
      <c r="D65" s="153" t="s">
        <v>192</v>
      </c>
      <c r="E65" s="154" t="s">
        <v>24</v>
      </c>
      <c r="F65" s="154" t="s">
        <v>18</v>
      </c>
      <c r="G65" s="155" t="s">
        <v>82</v>
      </c>
      <c r="H65" s="156" t="s">
        <v>17</v>
      </c>
      <c r="I65" s="156" t="s">
        <v>222</v>
      </c>
      <c r="J65" s="154" t="s">
        <v>19</v>
      </c>
      <c r="K65" s="186">
        <v>485100</v>
      </c>
      <c r="L65" s="157">
        <v>0</v>
      </c>
      <c r="M65" s="157">
        <v>36</v>
      </c>
      <c r="N65" s="157">
        <v>0</v>
      </c>
      <c r="O65" s="157">
        <v>0</v>
      </c>
      <c r="P65" s="157">
        <v>0</v>
      </c>
      <c r="Q65" s="157">
        <v>0</v>
      </c>
      <c r="R65" s="157">
        <v>0</v>
      </c>
      <c r="S65" s="157">
        <v>0</v>
      </c>
      <c r="T65" s="157">
        <v>0</v>
      </c>
      <c r="U65" s="157">
        <v>0</v>
      </c>
      <c r="V65" s="157">
        <v>0</v>
      </c>
      <c r="W65" s="157">
        <v>0</v>
      </c>
      <c r="X65" s="157">
        <v>0</v>
      </c>
      <c r="Y65" s="157">
        <v>0</v>
      </c>
      <c r="Z65" s="157">
        <v>0</v>
      </c>
      <c r="AA65" s="157">
        <v>0</v>
      </c>
      <c r="AB65" s="157">
        <v>0</v>
      </c>
      <c r="AC65" s="157"/>
      <c r="AD65" s="157"/>
      <c r="AE65" s="157"/>
      <c r="AF65" s="157">
        <v>36</v>
      </c>
      <c r="AG65" s="34">
        <v>17463600</v>
      </c>
      <c r="AH65" s="154" t="s">
        <v>6736</v>
      </c>
    </row>
    <row r="66" spans="1:34" ht="36">
      <c r="A66" s="158">
        <v>62</v>
      </c>
      <c r="B66" s="152" t="s">
        <v>2655</v>
      </c>
      <c r="C66" s="153" t="s">
        <v>656</v>
      </c>
      <c r="D66" s="153" t="s">
        <v>657</v>
      </c>
      <c r="E66" s="161" t="s">
        <v>24</v>
      </c>
      <c r="F66" s="154" t="s">
        <v>18</v>
      </c>
      <c r="G66" s="155" t="s">
        <v>658</v>
      </c>
      <c r="H66" s="156" t="s">
        <v>17</v>
      </c>
      <c r="I66" s="156" t="s">
        <v>222</v>
      </c>
      <c r="J66" s="154" t="s">
        <v>19</v>
      </c>
      <c r="K66" s="186">
        <v>128100</v>
      </c>
      <c r="L66" s="157">
        <v>0</v>
      </c>
      <c r="M66" s="157">
        <v>14</v>
      </c>
      <c r="N66" s="157">
        <v>12</v>
      </c>
      <c r="O66" s="157">
        <v>0</v>
      </c>
      <c r="P66" s="157">
        <v>0</v>
      </c>
      <c r="Q66" s="157">
        <v>0</v>
      </c>
      <c r="R66" s="157">
        <v>0</v>
      </c>
      <c r="S66" s="157">
        <v>0</v>
      </c>
      <c r="T66" s="157">
        <v>0</v>
      </c>
      <c r="U66" s="157">
        <v>0</v>
      </c>
      <c r="V66" s="157">
        <v>0</v>
      </c>
      <c r="W66" s="157">
        <v>0</v>
      </c>
      <c r="X66" s="157">
        <v>0</v>
      </c>
      <c r="Y66" s="157">
        <v>0</v>
      </c>
      <c r="Z66" s="157">
        <v>0</v>
      </c>
      <c r="AA66" s="157">
        <v>0</v>
      </c>
      <c r="AB66" s="157">
        <v>0</v>
      </c>
      <c r="AC66" s="157"/>
      <c r="AD66" s="157"/>
      <c r="AE66" s="157"/>
      <c r="AF66" s="157">
        <v>26</v>
      </c>
      <c r="AG66" s="34">
        <v>3330600</v>
      </c>
      <c r="AH66" s="154" t="s">
        <v>6736</v>
      </c>
    </row>
    <row r="67" spans="1:34" ht="48">
      <c r="A67" s="151">
        <v>63</v>
      </c>
      <c r="B67" s="152" t="s">
        <v>2656</v>
      </c>
      <c r="C67" s="159" t="s">
        <v>659</v>
      </c>
      <c r="D67" s="159" t="s">
        <v>660</v>
      </c>
      <c r="E67" s="160" t="s">
        <v>29</v>
      </c>
      <c r="F67" s="160" t="s">
        <v>18</v>
      </c>
      <c r="G67" s="155" t="s">
        <v>661</v>
      </c>
      <c r="H67" s="156" t="s">
        <v>17</v>
      </c>
      <c r="I67" s="156" t="s">
        <v>222</v>
      </c>
      <c r="J67" s="160" t="s">
        <v>19</v>
      </c>
      <c r="K67" s="186">
        <v>120000</v>
      </c>
      <c r="L67" s="157">
        <v>0</v>
      </c>
      <c r="M67" s="157">
        <v>20</v>
      </c>
      <c r="N67" s="157">
        <v>3.5</v>
      </c>
      <c r="O67" s="157">
        <v>0</v>
      </c>
      <c r="P67" s="157">
        <v>0</v>
      </c>
      <c r="Q67" s="157">
        <v>0</v>
      </c>
      <c r="R67" s="157">
        <v>0</v>
      </c>
      <c r="S67" s="157">
        <v>0</v>
      </c>
      <c r="T67" s="157">
        <v>0</v>
      </c>
      <c r="U67" s="157">
        <v>0</v>
      </c>
      <c r="V67" s="157">
        <v>0</v>
      </c>
      <c r="W67" s="157">
        <v>0</v>
      </c>
      <c r="X67" s="157">
        <v>0</v>
      </c>
      <c r="Y67" s="157">
        <v>0</v>
      </c>
      <c r="Z67" s="157">
        <v>0</v>
      </c>
      <c r="AA67" s="157">
        <v>0</v>
      </c>
      <c r="AB67" s="157">
        <v>0</v>
      </c>
      <c r="AC67" s="157"/>
      <c r="AD67" s="157"/>
      <c r="AE67" s="157"/>
      <c r="AF67" s="157">
        <v>23.5</v>
      </c>
      <c r="AG67" s="34">
        <v>2820000</v>
      </c>
      <c r="AH67" s="154" t="s">
        <v>6738</v>
      </c>
    </row>
    <row r="68" spans="1:34" ht="48">
      <c r="A68" s="158">
        <v>64</v>
      </c>
      <c r="B68" s="152" t="s">
        <v>2657</v>
      </c>
      <c r="C68" s="159" t="s">
        <v>662</v>
      </c>
      <c r="D68" s="159" t="s">
        <v>663</v>
      </c>
      <c r="E68" s="160" t="s">
        <v>29</v>
      </c>
      <c r="F68" s="160" t="s">
        <v>18</v>
      </c>
      <c r="G68" s="155" t="s">
        <v>664</v>
      </c>
      <c r="H68" s="156" t="s">
        <v>17</v>
      </c>
      <c r="I68" s="156" t="s">
        <v>222</v>
      </c>
      <c r="J68" s="160" t="s">
        <v>19</v>
      </c>
      <c r="K68" s="186">
        <v>31500</v>
      </c>
      <c r="L68" s="157">
        <v>0</v>
      </c>
      <c r="M68" s="157">
        <v>38</v>
      </c>
      <c r="N68" s="157">
        <v>4</v>
      </c>
      <c r="O68" s="157">
        <v>0</v>
      </c>
      <c r="P68" s="157">
        <v>0</v>
      </c>
      <c r="Q68" s="157">
        <v>0</v>
      </c>
      <c r="R68" s="157">
        <v>0</v>
      </c>
      <c r="S68" s="157">
        <v>0</v>
      </c>
      <c r="T68" s="157">
        <v>0</v>
      </c>
      <c r="U68" s="157">
        <v>12</v>
      </c>
      <c r="V68" s="157">
        <v>0</v>
      </c>
      <c r="W68" s="157">
        <v>0</v>
      </c>
      <c r="X68" s="157">
        <v>0</v>
      </c>
      <c r="Y68" s="157">
        <v>0</v>
      </c>
      <c r="Z68" s="157">
        <v>6</v>
      </c>
      <c r="AA68" s="157">
        <v>0</v>
      </c>
      <c r="AB68" s="157">
        <v>0</v>
      </c>
      <c r="AC68" s="157"/>
      <c r="AD68" s="157"/>
      <c r="AE68" s="157"/>
      <c r="AF68" s="157">
        <v>60</v>
      </c>
      <c r="AG68" s="34">
        <v>1890000</v>
      </c>
      <c r="AH68" s="154" t="s">
        <v>6736</v>
      </c>
    </row>
    <row r="69" spans="1:34" ht="60">
      <c r="A69" s="151">
        <v>65</v>
      </c>
      <c r="B69" s="152" t="s">
        <v>2658</v>
      </c>
      <c r="C69" s="159" t="s">
        <v>665</v>
      </c>
      <c r="D69" s="159" t="s">
        <v>666</v>
      </c>
      <c r="E69" s="160" t="s">
        <v>29</v>
      </c>
      <c r="F69" s="160" t="s">
        <v>18</v>
      </c>
      <c r="G69" s="155" t="s">
        <v>667</v>
      </c>
      <c r="H69" s="156" t="s">
        <v>17</v>
      </c>
      <c r="I69" s="156" t="s">
        <v>222</v>
      </c>
      <c r="J69" s="160" t="s">
        <v>19</v>
      </c>
      <c r="K69" s="186">
        <v>42000</v>
      </c>
      <c r="L69" s="157">
        <v>0</v>
      </c>
      <c r="M69" s="157">
        <v>30</v>
      </c>
      <c r="N69" s="157">
        <v>4</v>
      </c>
      <c r="O69" s="157">
        <v>0</v>
      </c>
      <c r="P69" s="157">
        <v>0</v>
      </c>
      <c r="Q69" s="157">
        <v>0</v>
      </c>
      <c r="R69" s="157">
        <v>10</v>
      </c>
      <c r="S69" s="157">
        <v>0</v>
      </c>
      <c r="T69" s="157">
        <v>0</v>
      </c>
      <c r="U69" s="157">
        <v>0</v>
      </c>
      <c r="V69" s="157">
        <v>0</v>
      </c>
      <c r="W69" s="157">
        <v>0</v>
      </c>
      <c r="X69" s="157">
        <v>0</v>
      </c>
      <c r="Y69" s="157">
        <v>0</v>
      </c>
      <c r="Z69" s="157">
        <v>10</v>
      </c>
      <c r="AA69" s="157">
        <v>0</v>
      </c>
      <c r="AB69" s="157">
        <v>0</v>
      </c>
      <c r="AC69" s="157"/>
      <c r="AD69" s="157"/>
      <c r="AE69" s="157"/>
      <c r="AF69" s="157">
        <v>54</v>
      </c>
      <c r="AG69" s="34">
        <v>2268000</v>
      </c>
      <c r="AH69" s="154" t="s">
        <v>6736</v>
      </c>
    </row>
    <row r="70" spans="1:34" ht="36">
      <c r="A70" s="158">
        <v>66</v>
      </c>
      <c r="B70" s="152" t="s">
        <v>2659</v>
      </c>
      <c r="C70" s="153" t="s">
        <v>668</v>
      </c>
      <c r="D70" s="153" t="s">
        <v>669</v>
      </c>
      <c r="E70" s="154" t="s">
        <v>24</v>
      </c>
      <c r="F70" s="154" t="s">
        <v>18</v>
      </c>
      <c r="G70" s="155" t="s">
        <v>91</v>
      </c>
      <c r="H70" s="156" t="s">
        <v>17</v>
      </c>
      <c r="I70" s="156" t="s">
        <v>222</v>
      </c>
      <c r="J70" s="154" t="s">
        <v>19</v>
      </c>
      <c r="K70" s="186">
        <v>478800</v>
      </c>
      <c r="L70" s="157">
        <v>4</v>
      </c>
      <c r="M70" s="157">
        <v>7</v>
      </c>
      <c r="N70" s="157">
        <v>4</v>
      </c>
      <c r="O70" s="157">
        <v>5</v>
      </c>
      <c r="P70" s="157">
        <v>0</v>
      </c>
      <c r="Q70" s="157">
        <v>12.5</v>
      </c>
      <c r="R70" s="157">
        <v>3</v>
      </c>
      <c r="S70" s="157">
        <v>0</v>
      </c>
      <c r="T70" s="157">
        <v>0</v>
      </c>
      <c r="U70" s="157">
        <v>3</v>
      </c>
      <c r="V70" s="157">
        <v>0</v>
      </c>
      <c r="W70" s="157">
        <v>0</v>
      </c>
      <c r="X70" s="157">
        <v>4</v>
      </c>
      <c r="Y70" s="157">
        <v>0</v>
      </c>
      <c r="Z70" s="157">
        <v>62</v>
      </c>
      <c r="AA70" s="157">
        <v>0</v>
      </c>
      <c r="AB70" s="157">
        <v>0</v>
      </c>
      <c r="AC70" s="157"/>
      <c r="AD70" s="157"/>
      <c r="AE70" s="157"/>
      <c r="AF70" s="157">
        <v>104.5</v>
      </c>
      <c r="AG70" s="34">
        <v>50034600</v>
      </c>
      <c r="AH70" s="154" t="s">
        <v>6737</v>
      </c>
    </row>
    <row r="71" spans="1:34" ht="48">
      <c r="A71" s="151">
        <v>67</v>
      </c>
      <c r="B71" s="152" t="s">
        <v>2660</v>
      </c>
      <c r="C71" s="159" t="s">
        <v>670</v>
      </c>
      <c r="D71" s="159" t="s">
        <v>671</v>
      </c>
      <c r="E71" s="160" t="s">
        <v>29</v>
      </c>
      <c r="F71" s="160" t="s">
        <v>18</v>
      </c>
      <c r="G71" s="155" t="s">
        <v>672</v>
      </c>
      <c r="H71" s="156" t="s">
        <v>17</v>
      </c>
      <c r="I71" s="156" t="s">
        <v>222</v>
      </c>
      <c r="J71" s="160" t="s">
        <v>19</v>
      </c>
      <c r="K71" s="186">
        <v>71400</v>
      </c>
      <c r="L71" s="157">
        <v>0</v>
      </c>
      <c r="M71" s="157">
        <v>52</v>
      </c>
      <c r="N71" s="157">
        <v>7</v>
      </c>
      <c r="O71" s="157">
        <v>0</v>
      </c>
      <c r="P71" s="157">
        <v>0</v>
      </c>
      <c r="Q71" s="157">
        <v>0</v>
      </c>
      <c r="R71" s="157">
        <v>0</v>
      </c>
      <c r="S71" s="157">
        <v>0</v>
      </c>
      <c r="T71" s="157">
        <v>0</v>
      </c>
      <c r="U71" s="157">
        <v>0</v>
      </c>
      <c r="V71" s="157">
        <v>0</v>
      </c>
      <c r="W71" s="157">
        <v>0</v>
      </c>
      <c r="X71" s="157">
        <v>80</v>
      </c>
      <c r="Y71" s="157">
        <v>0</v>
      </c>
      <c r="Z71" s="157">
        <v>0</v>
      </c>
      <c r="AA71" s="157">
        <v>0</v>
      </c>
      <c r="AB71" s="157">
        <v>0</v>
      </c>
      <c r="AC71" s="157"/>
      <c r="AD71" s="157"/>
      <c r="AE71" s="157"/>
      <c r="AF71" s="157">
        <v>139</v>
      </c>
      <c r="AG71" s="34">
        <v>9924600</v>
      </c>
      <c r="AH71" s="154" t="s">
        <v>6737</v>
      </c>
    </row>
    <row r="72" spans="1:34" ht="48">
      <c r="A72" s="158">
        <v>68</v>
      </c>
      <c r="B72" s="152" t="s">
        <v>2661</v>
      </c>
      <c r="C72" s="159" t="s">
        <v>673</v>
      </c>
      <c r="D72" s="159" t="s">
        <v>674</v>
      </c>
      <c r="E72" s="160" t="s">
        <v>29</v>
      </c>
      <c r="F72" s="160" t="s">
        <v>18</v>
      </c>
      <c r="G72" s="155" t="s">
        <v>675</v>
      </c>
      <c r="H72" s="156" t="s">
        <v>17</v>
      </c>
      <c r="I72" s="156" t="s">
        <v>222</v>
      </c>
      <c r="J72" s="160" t="s">
        <v>19</v>
      </c>
      <c r="K72" s="186">
        <v>44100</v>
      </c>
      <c r="L72" s="157">
        <v>140</v>
      </c>
      <c r="M72" s="157">
        <v>290</v>
      </c>
      <c r="N72" s="157">
        <v>24</v>
      </c>
      <c r="O72" s="157">
        <v>50</v>
      </c>
      <c r="P72" s="157">
        <v>0</v>
      </c>
      <c r="Q72" s="157">
        <v>140</v>
      </c>
      <c r="R72" s="157">
        <v>70</v>
      </c>
      <c r="S72" s="157">
        <v>0</v>
      </c>
      <c r="T72" s="157">
        <v>140</v>
      </c>
      <c r="U72" s="157">
        <v>8</v>
      </c>
      <c r="V72" s="157">
        <v>0</v>
      </c>
      <c r="W72" s="157">
        <v>0</v>
      </c>
      <c r="X72" s="157">
        <v>55</v>
      </c>
      <c r="Y72" s="157">
        <v>80</v>
      </c>
      <c r="Z72" s="157">
        <v>90</v>
      </c>
      <c r="AA72" s="157">
        <v>40</v>
      </c>
      <c r="AB72" s="157">
        <v>100</v>
      </c>
      <c r="AC72" s="157"/>
      <c r="AD72" s="157"/>
      <c r="AE72" s="157"/>
      <c r="AF72" s="157">
        <v>1227</v>
      </c>
      <c r="AG72" s="34">
        <v>54110700</v>
      </c>
      <c r="AH72" s="154" t="s">
        <v>6737</v>
      </c>
    </row>
    <row r="73" spans="1:34" ht="48">
      <c r="A73" s="151">
        <v>69</v>
      </c>
      <c r="B73" s="152" t="s">
        <v>2662</v>
      </c>
      <c r="C73" s="159" t="s">
        <v>676</v>
      </c>
      <c r="D73" s="159" t="s">
        <v>677</v>
      </c>
      <c r="E73" s="160" t="s">
        <v>29</v>
      </c>
      <c r="F73" s="160" t="s">
        <v>18</v>
      </c>
      <c r="G73" s="155" t="s">
        <v>678</v>
      </c>
      <c r="H73" s="156" t="s">
        <v>17</v>
      </c>
      <c r="I73" s="156" t="s">
        <v>222</v>
      </c>
      <c r="J73" s="160" t="s">
        <v>19</v>
      </c>
      <c r="K73" s="186">
        <v>79800</v>
      </c>
      <c r="L73" s="157">
        <v>0</v>
      </c>
      <c r="M73" s="157">
        <v>22</v>
      </c>
      <c r="N73" s="157">
        <v>2</v>
      </c>
      <c r="O73" s="157">
        <v>0</v>
      </c>
      <c r="P73" s="157">
        <v>0</v>
      </c>
      <c r="Q73" s="157">
        <v>0</v>
      </c>
      <c r="R73" s="157">
        <v>0</v>
      </c>
      <c r="S73" s="157">
        <v>0</v>
      </c>
      <c r="T73" s="157">
        <v>0</v>
      </c>
      <c r="U73" s="157">
        <v>0</v>
      </c>
      <c r="V73" s="157">
        <v>0</v>
      </c>
      <c r="W73" s="157">
        <v>0</v>
      </c>
      <c r="X73" s="157">
        <v>0</v>
      </c>
      <c r="Y73" s="157">
        <v>0</v>
      </c>
      <c r="Z73" s="157">
        <v>0</v>
      </c>
      <c r="AA73" s="157">
        <v>0</v>
      </c>
      <c r="AB73" s="157">
        <v>0</v>
      </c>
      <c r="AC73" s="157"/>
      <c r="AD73" s="157"/>
      <c r="AE73" s="157"/>
      <c r="AF73" s="157">
        <v>24</v>
      </c>
      <c r="AG73" s="34">
        <v>1915200</v>
      </c>
      <c r="AH73" s="154" t="s">
        <v>6736</v>
      </c>
    </row>
    <row r="74" spans="1:34" ht="36">
      <c r="A74" s="158">
        <v>70</v>
      </c>
      <c r="B74" s="152" t="s">
        <v>2663</v>
      </c>
      <c r="C74" s="153" t="s">
        <v>679</v>
      </c>
      <c r="D74" s="153" t="s">
        <v>680</v>
      </c>
      <c r="E74" s="154" t="s">
        <v>24</v>
      </c>
      <c r="F74" s="154" t="s">
        <v>18</v>
      </c>
      <c r="G74" s="155" t="s">
        <v>91</v>
      </c>
      <c r="H74" s="156" t="s">
        <v>17</v>
      </c>
      <c r="I74" s="156" t="s">
        <v>222</v>
      </c>
      <c r="J74" s="154" t="s">
        <v>19</v>
      </c>
      <c r="K74" s="186">
        <v>99750</v>
      </c>
      <c r="L74" s="157">
        <v>0</v>
      </c>
      <c r="M74" s="157">
        <v>12</v>
      </c>
      <c r="N74" s="157">
        <v>3.5</v>
      </c>
      <c r="O74" s="157">
        <v>0</v>
      </c>
      <c r="P74" s="157">
        <v>0</v>
      </c>
      <c r="Q74" s="157">
        <v>0</v>
      </c>
      <c r="R74" s="157">
        <v>0</v>
      </c>
      <c r="S74" s="157">
        <v>0</v>
      </c>
      <c r="T74" s="157">
        <v>0</v>
      </c>
      <c r="U74" s="157">
        <v>0</v>
      </c>
      <c r="V74" s="157">
        <v>0</v>
      </c>
      <c r="W74" s="157">
        <v>0</v>
      </c>
      <c r="X74" s="157">
        <v>0</v>
      </c>
      <c r="Y74" s="157">
        <v>0</v>
      </c>
      <c r="Z74" s="157">
        <v>0</v>
      </c>
      <c r="AA74" s="157">
        <v>0</v>
      </c>
      <c r="AB74" s="157">
        <v>0</v>
      </c>
      <c r="AC74" s="157"/>
      <c r="AD74" s="157"/>
      <c r="AE74" s="157"/>
      <c r="AF74" s="157">
        <v>15.5</v>
      </c>
      <c r="AG74" s="34">
        <v>1546125</v>
      </c>
      <c r="AH74" s="154" t="s">
        <v>6736</v>
      </c>
    </row>
    <row r="75" spans="1:34" ht="36">
      <c r="A75" s="151">
        <v>71</v>
      </c>
      <c r="B75" s="152" t="s">
        <v>2664</v>
      </c>
      <c r="C75" s="153" t="s">
        <v>681</v>
      </c>
      <c r="D75" s="153" t="s">
        <v>682</v>
      </c>
      <c r="E75" s="154" t="s">
        <v>24</v>
      </c>
      <c r="F75" s="154" t="s">
        <v>18</v>
      </c>
      <c r="G75" s="155" t="s">
        <v>50</v>
      </c>
      <c r="H75" s="156" t="s">
        <v>17</v>
      </c>
      <c r="I75" s="156" t="s">
        <v>222</v>
      </c>
      <c r="J75" s="154" t="s">
        <v>19</v>
      </c>
      <c r="K75" s="186">
        <v>408450</v>
      </c>
      <c r="L75" s="157">
        <v>0</v>
      </c>
      <c r="M75" s="157">
        <v>7</v>
      </c>
      <c r="N75" s="157">
        <v>0</v>
      </c>
      <c r="O75" s="157">
        <v>0</v>
      </c>
      <c r="P75" s="157">
        <v>0</v>
      </c>
      <c r="Q75" s="157">
        <v>0</v>
      </c>
      <c r="R75" s="157">
        <v>0</v>
      </c>
      <c r="S75" s="157">
        <v>0</v>
      </c>
      <c r="T75" s="157">
        <v>0</v>
      </c>
      <c r="U75" s="157">
        <v>0</v>
      </c>
      <c r="V75" s="157">
        <v>0</v>
      </c>
      <c r="W75" s="157">
        <v>0</v>
      </c>
      <c r="X75" s="157">
        <v>0</v>
      </c>
      <c r="Y75" s="157">
        <v>0</v>
      </c>
      <c r="Z75" s="157">
        <v>10</v>
      </c>
      <c r="AA75" s="157">
        <v>0</v>
      </c>
      <c r="AB75" s="157">
        <v>0</v>
      </c>
      <c r="AC75" s="157"/>
      <c r="AD75" s="157"/>
      <c r="AE75" s="157"/>
      <c r="AF75" s="157">
        <v>17</v>
      </c>
      <c r="AG75" s="34">
        <v>6943650</v>
      </c>
      <c r="AH75" s="154" t="s">
        <v>6737</v>
      </c>
    </row>
    <row r="76" spans="1:34" ht="36">
      <c r="A76" s="158">
        <v>72</v>
      </c>
      <c r="B76" s="152" t="s">
        <v>2665</v>
      </c>
      <c r="C76" s="162" t="s">
        <v>683</v>
      </c>
      <c r="D76" s="162" t="s">
        <v>684</v>
      </c>
      <c r="E76" s="161" t="s">
        <v>29</v>
      </c>
      <c r="F76" s="160" t="s">
        <v>18</v>
      </c>
      <c r="G76" s="155" t="s">
        <v>685</v>
      </c>
      <c r="H76" s="156" t="s">
        <v>17</v>
      </c>
      <c r="I76" s="156" t="s">
        <v>222</v>
      </c>
      <c r="J76" s="154" t="s">
        <v>19</v>
      </c>
      <c r="K76" s="186">
        <v>119700</v>
      </c>
      <c r="L76" s="157">
        <v>0</v>
      </c>
      <c r="M76" s="157">
        <v>56</v>
      </c>
      <c r="N76" s="157">
        <v>0</v>
      </c>
      <c r="O76" s="157">
        <v>0</v>
      </c>
      <c r="P76" s="157">
        <v>0</v>
      </c>
      <c r="Q76" s="157">
        <v>0</v>
      </c>
      <c r="R76" s="157">
        <v>0</v>
      </c>
      <c r="S76" s="157">
        <v>0</v>
      </c>
      <c r="T76" s="157">
        <v>0</v>
      </c>
      <c r="U76" s="157">
        <v>0</v>
      </c>
      <c r="V76" s="157">
        <v>0</v>
      </c>
      <c r="W76" s="157">
        <v>0</v>
      </c>
      <c r="X76" s="157">
        <v>0</v>
      </c>
      <c r="Y76" s="157">
        <v>0</v>
      </c>
      <c r="Z76" s="157">
        <v>0</v>
      </c>
      <c r="AA76" s="157">
        <v>0</v>
      </c>
      <c r="AB76" s="157">
        <v>0</v>
      </c>
      <c r="AC76" s="157"/>
      <c r="AD76" s="157"/>
      <c r="AE76" s="157"/>
      <c r="AF76" s="157">
        <v>56</v>
      </c>
      <c r="AG76" s="34">
        <v>6703200</v>
      </c>
      <c r="AH76" s="154" t="s">
        <v>6736</v>
      </c>
    </row>
    <row r="77" spans="1:34" ht="36">
      <c r="A77" s="151">
        <v>73</v>
      </c>
      <c r="B77" s="152" t="s">
        <v>2666</v>
      </c>
      <c r="C77" s="153" t="s">
        <v>686</v>
      </c>
      <c r="D77" s="153" t="s">
        <v>687</v>
      </c>
      <c r="E77" s="154" t="s">
        <v>24</v>
      </c>
      <c r="F77" s="154" t="s">
        <v>18</v>
      </c>
      <c r="G77" s="155" t="s">
        <v>688</v>
      </c>
      <c r="H77" s="156" t="s">
        <v>17</v>
      </c>
      <c r="I77" s="156" t="s">
        <v>222</v>
      </c>
      <c r="J77" s="154" t="s">
        <v>19</v>
      </c>
      <c r="K77" s="186">
        <v>891450</v>
      </c>
      <c r="L77" s="157">
        <v>0</v>
      </c>
      <c r="M77" s="157">
        <v>4</v>
      </c>
      <c r="N77" s="157">
        <v>0</v>
      </c>
      <c r="O77" s="157">
        <v>0</v>
      </c>
      <c r="P77" s="157">
        <v>0</v>
      </c>
      <c r="Q77" s="157">
        <v>0</v>
      </c>
      <c r="R77" s="157">
        <v>0</v>
      </c>
      <c r="S77" s="157">
        <v>0</v>
      </c>
      <c r="T77" s="157">
        <v>0</v>
      </c>
      <c r="U77" s="157">
        <v>0</v>
      </c>
      <c r="V77" s="157">
        <v>0</v>
      </c>
      <c r="W77" s="157">
        <v>0</v>
      </c>
      <c r="X77" s="157">
        <v>0</v>
      </c>
      <c r="Y77" s="157">
        <v>0</v>
      </c>
      <c r="Z77" s="157">
        <v>0</v>
      </c>
      <c r="AA77" s="157">
        <v>0</v>
      </c>
      <c r="AB77" s="157">
        <v>0</v>
      </c>
      <c r="AC77" s="157"/>
      <c r="AD77" s="157"/>
      <c r="AE77" s="157"/>
      <c r="AF77" s="157">
        <v>4</v>
      </c>
      <c r="AG77" s="34">
        <v>3565800</v>
      </c>
      <c r="AH77" s="154" t="s">
        <v>6737</v>
      </c>
    </row>
    <row r="78" spans="1:34" ht="48">
      <c r="A78" s="158">
        <v>74</v>
      </c>
      <c r="B78" s="152" t="s">
        <v>2667</v>
      </c>
      <c r="C78" s="159" t="s">
        <v>689</v>
      </c>
      <c r="D78" s="159" t="s">
        <v>690</v>
      </c>
      <c r="E78" s="160" t="s">
        <v>29</v>
      </c>
      <c r="F78" s="160" t="s">
        <v>18</v>
      </c>
      <c r="G78" s="155" t="s">
        <v>691</v>
      </c>
      <c r="H78" s="156" t="s">
        <v>17</v>
      </c>
      <c r="I78" s="156" t="s">
        <v>222</v>
      </c>
      <c r="J78" s="160" t="s">
        <v>19</v>
      </c>
      <c r="K78" s="186">
        <v>95550</v>
      </c>
      <c r="L78" s="157">
        <v>8</v>
      </c>
      <c r="M78" s="157">
        <v>15</v>
      </c>
      <c r="N78" s="157">
        <v>4</v>
      </c>
      <c r="O78" s="157">
        <v>0</v>
      </c>
      <c r="P78" s="157">
        <v>0</v>
      </c>
      <c r="Q78" s="157">
        <v>60</v>
      </c>
      <c r="R78" s="157">
        <v>5</v>
      </c>
      <c r="S78" s="157">
        <v>0</v>
      </c>
      <c r="T78" s="157">
        <v>0</v>
      </c>
      <c r="U78" s="157">
        <v>0</v>
      </c>
      <c r="V78" s="157">
        <v>0</v>
      </c>
      <c r="W78" s="157">
        <v>0</v>
      </c>
      <c r="X78" s="157">
        <v>20</v>
      </c>
      <c r="Y78" s="157">
        <v>6</v>
      </c>
      <c r="Z78" s="157">
        <v>8</v>
      </c>
      <c r="AA78" s="157">
        <v>80</v>
      </c>
      <c r="AB78" s="157">
        <v>25</v>
      </c>
      <c r="AC78" s="157"/>
      <c r="AD78" s="157"/>
      <c r="AE78" s="157"/>
      <c r="AF78" s="157">
        <v>231</v>
      </c>
      <c r="AG78" s="34">
        <v>22072050</v>
      </c>
      <c r="AH78" s="154" t="s">
        <v>6737</v>
      </c>
    </row>
    <row r="79" spans="1:34" ht="48">
      <c r="A79" s="151">
        <v>75</v>
      </c>
      <c r="B79" s="152" t="s">
        <v>2668</v>
      </c>
      <c r="C79" s="153" t="s">
        <v>692</v>
      </c>
      <c r="D79" s="153" t="s">
        <v>693</v>
      </c>
      <c r="E79" s="154" t="s">
        <v>24</v>
      </c>
      <c r="F79" s="154" t="s">
        <v>18</v>
      </c>
      <c r="G79" s="155" t="s">
        <v>694</v>
      </c>
      <c r="H79" s="156" t="s">
        <v>17</v>
      </c>
      <c r="I79" s="156" t="s">
        <v>222</v>
      </c>
      <c r="J79" s="154" t="s">
        <v>19</v>
      </c>
      <c r="K79" s="186">
        <v>1398600</v>
      </c>
      <c r="L79" s="157">
        <v>0</v>
      </c>
      <c r="M79" s="157">
        <v>161</v>
      </c>
      <c r="N79" s="157">
        <v>16</v>
      </c>
      <c r="O79" s="157">
        <v>10</v>
      </c>
      <c r="P79" s="157">
        <v>0</v>
      </c>
      <c r="Q79" s="157">
        <v>0</v>
      </c>
      <c r="R79" s="157">
        <v>0</v>
      </c>
      <c r="S79" s="157">
        <v>0</v>
      </c>
      <c r="T79" s="157">
        <v>0</v>
      </c>
      <c r="U79" s="157">
        <v>0</v>
      </c>
      <c r="V79" s="157">
        <v>0</v>
      </c>
      <c r="W79" s="157">
        <v>0</v>
      </c>
      <c r="X79" s="157">
        <v>40</v>
      </c>
      <c r="Y79" s="157">
        <v>0</v>
      </c>
      <c r="Z79" s="157">
        <v>0</v>
      </c>
      <c r="AA79" s="157">
        <v>0</v>
      </c>
      <c r="AB79" s="157">
        <v>50</v>
      </c>
      <c r="AC79" s="157"/>
      <c r="AD79" s="157"/>
      <c r="AE79" s="157"/>
      <c r="AF79" s="157">
        <v>277</v>
      </c>
      <c r="AG79" s="34">
        <v>387412200</v>
      </c>
      <c r="AH79" s="154" t="s">
        <v>6737</v>
      </c>
    </row>
    <row r="80" spans="1:34" ht="36">
      <c r="A80" s="158">
        <v>76</v>
      </c>
      <c r="B80" s="152" t="s">
        <v>2669</v>
      </c>
      <c r="C80" s="153" t="s">
        <v>695</v>
      </c>
      <c r="D80" s="153" t="s">
        <v>696</v>
      </c>
      <c r="E80" s="154" t="s">
        <v>24</v>
      </c>
      <c r="F80" s="154" t="s">
        <v>18</v>
      </c>
      <c r="G80" s="155" t="s">
        <v>672</v>
      </c>
      <c r="H80" s="156" t="s">
        <v>17</v>
      </c>
      <c r="I80" s="156" t="s">
        <v>222</v>
      </c>
      <c r="J80" s="154" t="s">
        <v>19</v>
      </c>
      <c r="K80" s="186">
        <v>303450</v>
      </c>
      <c r="L80" s="157">
        <v>0</v>
      </c>
      <c r="M80" s="157">
        <v>4</v>
      </c>
      <c r="N80" s="157">
        <v>0</v>
      </c>
      <c r="O80" s="157">
        <v>0</v>
      </c>
      <c r="P80" s="157">
        <v>0</v>
      </c>
      <c r="Q80" s="157">
        <v>0</v>
      </c>
      <c r="R80" s="157">
        <v>0</v>
      </c>
      <c r="S80" s="157">
        <v>0</v>
      </c>
      <c r="T80" s="157">
        <v>0</v>
      </c>
      <c r="U80" s="157">
        <v>0</v>
      </c>
      <c r="V80" s="157">
        <v>0</v>
      </c>
      <c r="W80" s="157">
        <v>0</v>
      </c>
      <c r="X80" s="157">
        <v>0</v>
      </c>
      <c r="Y80" s="157">
        <v>0</v>
      </c>
      <c r="Z80" s="157">
        <v>10</v>
      </c>
      <c r="AA80" s="157">
        <v>0</v>
      </c>
      <c r="AB80" s="157">
        <v>0</v>
      </c>
      <c r="AC80" s="157"/>
      <c r="AD80" s="157"/>
      <c r="AE80" s="157"/>
      <c r="AF80" s="157">
        <v>14</v>
      </c>
      <c r="AG80" s="34">
        <v>4248300</v>
      </c>
      <c r="AH80" s="154" t="s">
        <v>6737</v>
      </c>
    </row>
    <row r="81" spans="1:34" ht="72">
      <c r="A81" s="151">
        <v>77</v>
      </c>
      <c r="B81" s="152" t="s">
        <v>2670</v>
      </c>
      <c r="C81" s="159" t="s">
        <v>697</v>
      </c>
      <c r="D81" s="159" t="s">
        <v>698</v>
      </c>
      <c r="E81" s="160" t="s">
        <v>29</v>
      </c>
      <c r="F81" s="160" t="s">
        <v>18</v>
      </c>
      <c r="G81" s="155" t="s">
        <v>699</v>
      </c>
      <c r="H81" s="156" t="s">
        <v>17</v>
      </c>
      <c r="I81" s="156" t="s">
        <v>222</v>
      </c>
      <c r="J81" s="160" t="s">
        <v>19</v>
      </c>
      <c r="K81" s="186">
        <v>44100</v>
      </c>
      <c r="L81" s="157">
        <v>0</v>
      </c>
      <c r="M81" s="157">
        <v>0</v>
      </c>
      <c r="N81" s="157">
        <v>4</v>
      </c>
      <c r="O81" s="157">
        <v>0</v>
      </c>
      <c r="P81" s="157">
        <v>0</v>
      </c>
      <c r="Q81" s="157">
        <v>0</v>
      </c>
      <c r="R81" s="157">
        <v>5</v>
      </c>
      <c r="S81" s="157">
        <v>0</v>
      </c>
      <c r="T81" s="157">
        <v>0</v>
      </c>
      <c r="U81" s="157">
        <v>0</v>
      </c>
      <c r="V81" s="157">
        <v>0</v>
      </c>
      <c r="W81" s="157">
        <v>0</v>
      </c>
      <c r="X81" s="157">
        <v>0</v>
      </c>
      <c r="Y81" s="157">
        <v>0</v>
      </c>
      <c r="Z81" s="157">
        <v>0</v>
      </c>
      <c r="AA81" s="157">
        <v>16</v>
      </c>
      <c r="AB81" s="157">
        <v>0</v>
      </c>
      <c r="AC81" s="157"/>
      <c r="AD81" s="157"/>
      <c r="AE81" s="157"/>
      <c r="AF81" s="157">
        <v>25</v>
      </c>
      <c r="AG81" s="34">
        <v>1102500</v>
      </c>
      <c r="AH81" s="154" t="s">
        <v>6736</v>
      </c>
    </row>
    <row r="82" spans="1:34" ht="48">
      <c r="A82" s="158">
        <v>78</v>
      </c>
      <c r="B82" s="152" t="s">
        <v>2671</v>
      </c>
      <c r="C82" s="153" t="s">
        <v>700</v>
      </c>
      <c r="D82" s="153" t="s">
        <v>701</v>
      </c>
      <c r="E82" s="161" t="s">
        <v>24</v>
      </c>
      <c r="F82" s="154" t="s">
        <v>18</v>
      </c>
      <c r="G82" s="155" t="s">
        <v>702</v>
      </c>
      <c r="H82" s="156" t="s">
        <v>17</v>
      </c>
      <c r="I82" s="156" t="s">
        <v>222</v>
      </c>
      <c r="J82" s="154" t="s">
        <v>19</v>
      </c>
      <c r="K82" s="186">
        <v>348600</v>
      </c>
      <c r="L82" s="157">
        <v>14</v>
      </c>
      <c r="M82" s="157">
        <v>60</v>
      </c>
      <c r="N82" s="157">
        <v>4</v>
      </c>
      <c r="O82" s="157">
        <v>20</v>
      </c>
      <c r="P82" s="157">
        <v>0</v>
      </c>
      <c r="Q82" s="157">
        <v>5</v>
      </c>
      <c r="R82" s="157">
        <v>5</v>
      </c>
      <c r="S82" s="157">
        <v>0</v>
      </c>
      <c r="T82" s="157">
        <v>20</v>
      </c>
      <c r="U82" s="157">
        <v>2</v>
      </c>
      <c r="V82" s="157">
        <v>0</v>
      </c>
      <c r="W82" s="157">
        <v>0</v>
      </c>
      <c r="X82" s="157">
        <v>80</v>
      </c>
      <c r="Y82" s="157">
        <v>12</v>
      </c>
      <c r="Z82" s="157">
        <v>40</v>
      </c>
      <c r="AA82" s="157">
        <v>12</v>
      </c>
      <c r="AB82" s="157">
        <v>10</v>
      </c>
      <c r="AC82" s="157"/>
      <c r="AD82" s="157"/>
      <c r="AE82" s="157"/>
      <c r="AF82" s="157">
        <v>284</v>
      </c>
      <c r="AG82" s="34">
        <v>99002400</v>
      </c>
      <c r="AH82" s="154" t="s">
        <v>6737</v>
      </c>
    </row>
    <row r="83" spans="1:34" ht="36">
      <c r="A83" s="151">
        <v>79</v>
      </c>
      <c r="B83" s="152" t="s">
        <v>2672</v>
      </c>
      <c r="C83" s="159" t="s">
        <v>703</v>
      </c>
      <c r="D83" s="159" t="s">
        <v>704</v>
      </c>
      <c r="E83" s="160" t="s">
        <v>29</v>
      </c>
      <c r="F83" s="160" t="s">
        <v>18</v>
      </c>
      <c r="G83" s="155" t="s">
        <v>705</v>
      </c>
      <c r="H83" s="156" t="s">
        <v>17</v>
      </c>
      <c r="I83" s="156" t="s">
        <v>222</v>
      </c>
      <c r="J83" s="160" t="s">
        <v>19</v>
      </c>
      <c r="K83" s="186">
        <v>50000</v>
      </c>
      <c r="L83" s="157">
        <v>4</v>
      </c>
      <c r="M83" s="157">
        <v>23</v>
      </c>
      <c r="N83" s="157">
        <v>8</v>
      </c>
      <c r="O83" s="157">
        <v>20</v>
      </c>
      <c r="P83" s="157">
        <v>0</v>
      </c>
      <c r="Q83" s="157">
        <v>20</v>
      </c>
      <c r="R83" s="157">
        <v>5</v>
      </c>
      <c r="S83" s="157">
        <v>0.5</v>
      </c>
      <c r="T83" s="157">
        <v>25</v>
      </c>
      <c r="U83" s="157">
        <v>8</v>
      </c>
      <c r="V83" s="157">
        <v>0</v>
      </c>
      <c r="W83" s="157">
        <v>0</v>
      </c>
      <c r="X83" s="157">
        <v>0</v>
      </c>
      <c r="Y83" s="157">
        <v>6</v>
      </c>
      <c r="Z83" s="157">
        <v>8</v>
      </c>
      <c r="AA83" s="157">
        <v>8</v>
      </c>
      <c r="AB83" s="157">
        <v>0</v>
      </c>
      <c r="AC83" s="157"/>
      <c r="AD83" s="157"/>
      <c r="AE83" s="157"/>
      <c r="AF83" s="157">
        <v>135.5</v>
      </c>
      <c r="AG83" s="34">
        <v>6775000</v>
      </c>
      <c r="AH83" s="154" t="s">
        <v>6738</v>
      </c>
    </row>
    <row r="84" spans="1:34" ht="48">
      <c r="A84" s="158">
        <v>80</v>
      </c>
      <c r="B84" s="152" t="s">
        <v>2673</v>
      </c>
      <c r="C84" s="159" t="s">
        <v>706</v>
      </c>
      <c r="D84" s="159" t="s">
        <v>707</v>
      </c>
      <c r="E84" s="160" t="s">
        <v>29</v>
      </c>
      <c r="F84" s="160" t="s">
        <v>18</v>
      </c>
      <c r="G84" s="155" t="s">
        <v>708</v>
      </c>
      <c r="H84" s="156" t="s">
        <v>17</v>
      </c>
      <c r="I84" s="156" t="s">
        <v>222</v>
      </c>
      <c r="J84" s="160" t="s">
        <v>19</v>
      </c>
      <c r="K84" s="186">
        <v>37800</v>
      </c>
      <c r="L84" s="157">
        <v>0</v>
      </c>
      <c r="M84" s="157">
        <v>21</v>
      </c>
      <c r="N84" s="157">
        <v>4</v>
      </c>
      <c r="O84" s="157">
        <v>0</v>
      </c>
      <c r="P84" s="157">
        <v>0</v>
      </c>
      <c r="Q84" s="157">
        <v>20</v>
      </c>
      <c r="R84" s="157">
        <v>0</v>
      </c>
      <c r="S84" s="157">
        <v>0</v>
      </c>
      <c r="T84" s="157">
        <v>0</v>
      </c>
      <c r="U84" s="157">
        <v>0</v>
      </c>
      <c r="V84" s="157">
        <v>0</v>
      </c>
      <c r="W84" s="157">
        <v>0</v>
      </c>
      <c r="X84" s="157">
        <v>0</v>
      </c>
      <c r="Y84" s="157">
        <v>0</v>
      </c>
      <c r="Z84" s="157">
        <v>0</v>
      </c>
      <c r="AA84" s="157">
        <v>0</v>
      </c>
      <c r="AB84" s="157">
        <v>0</v>
      </c>
      <c r="AC84" s="157"/>
      <c r="AD84" s="157"/>
      <c r="AE84" s="157"/>
      <c r="AF84" s="157">
        <v>45</v>
      </c>
      <c r="AG84" s="34">
        <v>1701000</v>
      </c>
      <c r="AH84" s="154" t="s">
        <v>6736</v>
      </c>
    </row>
    <row r="85" spans="1:34" ht="36">
      <c r="A85" s="151">
        <v>81</v>
      </c>
      <c r="B85" s="152" t="s">
        <v>2674</v>
      </c>
      <c r="C85" s="159" t="s">
        <v>709</v>
      </c>
      <c r="D85" s="159" t="s">
        <v>710</v>
      </c>
      <c r="E85" s="160" t="s">
        <v>29</v>
      </c>
      <c r="F85" s="160" t="s">
        <v>18</v>
      </c>
      <c r="G85" s="155" t="s">
        <v>711</v>
      </c>
      <c r="H85" s="156" t="s">
        <v>17</v>
      </c>
      <c r="I85" s="156" t="s">
        <v>222</v>
      </c>
      <c r="J85" s="160" t="s">
        <v>19</v>
      </c>
      <c r="K85" s="186">
        <v>93450</v>
      </c>
      <c r="L85" s="157">
        <v>0</v>
      </c>
      <c r="M85" s="157">
        <v>4</v>
      </c>
      <c r="N85" s="157">
        <v>0</v>
      </c>
      <c r="O85" s="157">
        <v>0</v>
      </c>
      <c r="P85" s="157">
        <v>0</v>
      </c>
      <c r="Q85" s="157">
        <v>0</v>
      </c>
      <c r="R85" s="157">
        <v>0</v>
      </c>
      <c r="S85" s="157">
        <v>0</v>
      </c>
      <c r="T85" s="157">
        <v>0</v>
      </c>
      <c r="U85" s="157">
        <v>0</v>
      </c>
      <c r="V85" s="157">
        <v>0</v>
      </c>
      <c r="W85" s="157">
        <v>0</v>
      </c>
      <c r="X85" s="157">
        <v>0</v>
      </c>
      <c r="Y85" s="157">
        <v>0</v>
      </c>
      <c r="Z85" s="157">
        <v>0</v>
      </c>
      <c r="AA85" s="157">
        <v>0</v>
      </c>
      <c r="AB85" s="157">
        <v>0</v>
      </c>
      <c r="AC85" s="157"/>
      <c r="AD85" s="157"/>
      <c r="AE85" s="157"/>
      <c r="AF85" s="157">
        <v>4</v>
      </c>
      <c r="AG85" s="34">
        <v>373800</v>
      </c>
      <c r="AH85" s="154" t="s">
        <v>6737</v>
      </c>
    </row>
    <row r="86" spans="1:34" ht="36">
      <c r="A86" s="158">
        <v>82</v>
      </c>
      <c r="B86" s="152" t="s">
        <v>2675</v>
      </c>
      <c r="C86" s="159" t="s">
        <v>712</v>
      </c>
      <c r="D86" s="159" t="s">
        <v>713</v>
      </c>
      <c r="E86" s="160" t="s">
        <v>29</v>
      </c>
      <c r="F86" s="160" t="s">
        <v>62</v>
      </c>
      <c r="G86" s="155" t="s">
        <v>97</v>
      </c>
      <c r="H86" s="156" t="s">
        <v>17</v>
      </c>
      <c r="I86" s="156" t="s">
        <v>222</v>
      </c>
      <c r="J86" s="160" t="s">
        <v>19</v>
      </c>
      <c r="K86" s="186">
        <v>240450</v>
      </c>
      <c r="L86" s="157">
        <v>0</v>
      </c>
      <c r="M86" s="157">
        <v>44</v>
      </c>
      <c r="N86" s="157">
        <v>4</v>
      </c>
      <c r="O86" s="157">
        <v>0</v>
      </c>
      <c r="P86" s="157">
        <v>0</v>
      </c>
      <c r="Q86" s="157">
        <v>0</v>
      </c>
      <c r="R86" s="157">
        <v>0</v>
      </c>
      <c r="S86" s="157">
        <v>0</v>
      </c>
      <c r="T86" s="157">
        <v>0</v>
      </c>
      <c r="U86" s="157">
        <v>0</v>
      </c>
      <c r="V86" s="157">
        <v>0</v>
      </c>
      <c r="W86" s="157">
        <v>0</v>
      </c>
      <c r="X86" s="157">
        <v>0</v>
      </c>
      <c r="Y86" s="157">
        <v>0</v>
      </c>
      <c r="Z86" s="157">
        <v>0</v>
      </c>
      <c r="AA86" s="157">
        <v>0</v>
      </c>
      <c r="AB86" s="157">
        <v>0</v>
      </c>
      <c r="AC86" s="157"/>
      <c r="AD86" s="157"/>
      <c r="AE86" s="157"/>
      <c r="AF86" s="157">
        <v>48</v>
      </c>
      <c r="AG86" s="34">
        <v>11541600</v>
      </c>
      <c r="AH86" s="154" t="s">
        <v>6736</v>
      </c>
    </row>
    <row r="87" spans="1:34" ht="36">
      <c r="A87" s="151">
        <v>83</v>
      </c>
      <c r="B87" s="152" t="s">
        <v>2676</v>
      </c>
      <c r="C87" s="159" t="s">
        <v>714</v>
      </c>
      <c r="D87" s="159" t="s">
        <v>715</v>
      </c>
      <c r="E87" s="160" t="s">
        <v>29</v>
      </c>
      <c r="F87" s="160" t="s">
        <v>18</v>
      </c>
      <c r="G87" s="155" t="s">
        <v>716</v>
      </c>
      <c r="H87" s="156" t="s">
        <v>17</v>
      </c>
      <c r="I87" s="156" t="s">
        <v>222</v>
      </c>
      <c r="J87" s="160" t="s">
        <v>19</v>
      </c>
      <c r="K87" s="186">
        <v>39900</v>
      </c>
      <c r="L87" s="157">
        <v>0</v>
      </c>
      <c r="M87" s="157">
        <v>66</v>
      </c>
      <c r="N87" s="157">
        <v>3.5</v>
      </c>
      <c r="O87" s="157">
        <v>0</v>
      </c>
      <c r="P87" s="157">
        <v>0</v>
      </c>
      <c r="Q87" s="157">
        <v>0</v>
      </c>
      <c r="R87" s="157">
        <v>0</v>
      </c>
      <c r="S87" s="157">
        <v>0</v>
      </c>
      <c r="T87" s="157">
        <v>0</v>
      </c>
      <c r="U87" s="157">
        <v>0</v>
      </c>
      <c r="V87" s="157">
        <v>0</v>
      </c>
      <c r="W87" s="157">
        <v>0</v>
      </c>
      <c r="X87" s="157">
        <v>4</v>
      </c>
      <c r="Y87" s="157">
        <v>0</v>
      </c>
      <c r="Z87" s="157">
        <v>0</v>
      </c>
      <c r="AA87" s="157">
        <v>0</v>
      </c>
      <c r="AB87" s="157">
        <v>0</v>
      </c>
      <c r="AC87" s="157"/>
      <c r="AD87" s="157"/>
      <c r="AE87" s="157"/>
      <c r="AF87" s="157">
        <v>73.5</v>
      </c>
      <c r="AG87" s="34">
        <v>2932650</v>
      </c>
      <c r="AH87" s="154" t="s">
        <v>6736</v>
      </c>
    </row>
    <row r="88" spans="1:34" ht="36">
      <c r="A88" s="158">
        <v>84</v>
      </c>
      <c r="B88" s="152" t="s">
        <v>2677</v>
      </c>
      <c r="C88" s="159" t="s">
        <v>717</v>
      </c>
      <c r="D88" s="159" t="s">
        <v>718</v>
      </c>
      <c r="E88" s="160" t="s">
        <v>29</v>
      </c>
      <c r="F88" s="160" t="s">
        <v>18</v>
      </c>
      <c r="G88" s="155" t="s">
        <v>719</v>
      </c>
      <c r="H88" s="156" t="s">
        <v>17</v>
      </c>
      <c r="I88" s="156" t="s">
        <v>222</v>
      </c>
      <c r="J88" s="160" t="s">
        <v>19</v>
      </c>
      <c r="K88" s="186">
        <v>47250</v>
      </c>
      <c r="L88" s="157">
        <v>20</v>
      </c>
      <c r="M88" s="157">
        <v>140</v>
      </c>
      <c r="N88" s="157">
        <v>4</v>
      </c>
      <c r="O88" s="157">
        <v>40</v>
      </c>
      <c r="P88" s="157">
        <v>0</v>
      </c>
      <c r="Q88" s="157">
        <v>0</v>
      </c>
      <c r="R88" s="157">
        <v>0</v>
      </c>
      <c r="S88" s="157">
        <v>0</v>
      </c>
      <c r="T88" s="157">
        <v>140</v>
      </c>
      <c r="U88" s="157">
        <v>0</v>
      </c>
      <c r="V88" s="157">
        <v>0</v>
      </c>
      <c r="W88" s="157">
        <v>0</v>
      </c>
      <c r="X88" s="157">
        <v>0</v>
      </c>
      <c r="Y88" s="157">
        <v>30</v>
      </c>
      <c r="Z88" s="157">
        <v>80</v>
      </c>
      <c r="AA88" s="157">
        <v>20</v>
      </c>
      <c r="AB88" s="157">
        <v>0</v>
      </c>
      <c r="AC88" s="157"/>
      <c r="AD88" s="157"/>
      <c r="AE88" s="157"/>
      <c r="AF88" s="157">
        <v>474</v>
      </c>
      <c r="AG88" s="34">
        <v>22396500</v>
      </c>
      <c r="AH88" s="154" t="s">
        <v>6737</v>
      </c>
    </row>
    <row r="89" spans="1:34" ht="36">
      <c r="A89" s="151">
        <v>85</v>
      </c>
      <c r="B89" s="152" t="s">
        <v>2678</v>
      </c>
      <c r="C89" s="153" t="s">
        <v>720</v>
      </c>
      <c r="D89" s="153" t="s">
        <v>721</v>
      </c>
      <c r="E89" s="154" t="s">
        <v>24</v>
      </c>
      <c r="F89" s="154" t="s">
        <v>18</v>
      </c>
      <c r="G89" s="155" t="s">
        <v>722</v>
      </c>
      <c r="H89" s="156" t="s">
        <v>17</v>
      </c>
      <c r="I89" s="156" t="s">
        <v>222</v>
      </c>
      <c r="J89" s="154" t="s">
        <v>19</v>
      </c>
      <c r="K89" s="186">
        <v>368550</v>
      </c>
      <c r="L89" s="157">
        <v>10</v>
      </c>
      <c r="M89" s="157">
        <v>36</v>
      </c>
      <c r="N89" s="157">
        <v>4</v>
      </c>
      <c r="O89" s="157">
        <v>15</v>
      </c>
      <c r="P89" s="157">
        <v>0</v>
      </c>
      <c r="Q89" s="157">
        <v>0</v>
      </c>
      <c r="R89" s="157">
        <v>0</v>
      </c>
      <c r="S89" s="157">
        <v>0</v>
      </c>
      <c r="T89" s="157">
        <v>20</v>
      </c>
      <c r="U89" s="157">
        <v>0</v>
      </c>
      <c r="V89" s="157">
        <v>0</v>
      </c>
      <c r="W89" s="157">
        <v>0</v>
      </c>
      <c r="X89" s="157">
        <v>7</v>
      </c>
      <c r="Y89" s="157">
        <v>6</v>
      </c>
      <c r="Z89" s="157">
        <v>18</v>
      </c>
      <c r="AA89" s="157">
        <v>0</v>
      </c>
      <c r="AB89" s="157">
        <v>5</v>
      </c>
      <c r="AC89" s="157"/>
      <c r="AD89" s="157"/>
      <c r="AE89" s="157"/>
      <c r="AF89" s="157">
        <v>121</v>
      </c>
      <c r="AG89" s="34">
        <v>44594550</v>
      </c>
      <c r="AH89" s="154" t="s">
        <v>6737</v>
      </c>
    </row>
    <row r="90" spans="1:34" ht="48">
      <c r="A90" s="158">
        <v>86</v>
      </c>
      <c r="B90" s="152" t="s">
        <v>2679</v>
      </c>
      <c r="C90" s="159" t="s">
        <v>723</v>
      </c>
      <c r="D90" s="159" t="s">
        <v>724</v>
      </c>
      <c r="E90" s="160" t="s">
        <v>29</v>
      </c>
      <c r="F90" s="160" t="s">
        <v>18</v>
      </c>
      <c r="G90" s="155" t="s">
        <v>725</v>
      </c>
      <c r="H90" s="156" t="s">
        <v>17</v>
      </c>
      <c r="I90" s="156" t="s">
        <v>222</v>
      </c>
      <c r="J90" s="160" t="s">
        <v>19</v>
      </c>
      <c r="K90" s="186">
        <v>109200</v>
      </c>
      <c r="L90" s="157">
        <v>40</v>
      </c>
      <c r="M90" s="157">
        <v>520</v>
      </c>
      <c r="N90" s="157">
        <v>32</v>
      </c>
      <c r="O90" s="157">
        <v>40</v>
      </c>
      <c r="P90" s="157">
        <v>0</v>
      </c>
      <c r="Q90" s="157">
        <v>75</v>
      </c>
      <c r="R90" s="157">
        <v>10</v>
      </c>
      <c r="S90" s="157">
        <v>225</v>
      </c>
      <c r="T90" s="157">
        <v>110</v>
      </c>
      <c r="U90" s="157">
        <v>60</v>
      </c>
      <c r="V90" s="157">
        <v>0</v>
      </c>
      <c r="W90" s="157">
        <v>0</v>
      </c>
      <c r="X90" s="157">
        <v>20</v>
      </c>
      <c r="Y90" s="157">
        <v>50</v>
      </c>
      <c r="Z90" s="157">
        <v>60</v>
      </c>
      <c r="AA90" s="157">
        <v>40</v>
      </c>
      <c r="AB90" s="157">
        <v>25</v>
      </c>
      <c r="AC90" s="157"/>
      <c r="AD90" s="157"/>
      <c r="AE90" s="157"/>
      <c r="AF90" s="157">
        <v>1307</v>
      </c>
      <c r="AG90" s="34">
        <v>142724400</v>
      </c>
      <c r="AH90" s="154" t="s">
        <v>6737</v>
      </c>
    </row>
    <row r="91" spans="1:34" ht="36">
      <c r="A91" s="151">
        <v>87</v>
      </c>
      <c r="B91" s="152" t="s">
        <v>2680</v>
      </c>
      <c r="C91" s="159" t="s">
        <v>726</v>
      </c>
      <c r="D91" s="159" t="s">
        <v>727</v>
      </c>
      <c r="E91" s="160" t="s">
        <v>29</v>
      </c>
      <c r="F91" s="160" t="s">
        <v>18</v>
      </c>
      <c r="G91" s="155" t="s">
        <v>728</v>
      </c>
      <c r="H91" s="156" t="s">
        <v>17</v>
      </c>
      <c r="I91" s="156" t="s">
        <v>222</v>
      </c>
      <c r="J91" s="160" t="s">
        <v>19</v>
      </c>
      <c r="K91" s="186">
        <v>208950</v>
      </c>
      <c r="L91" s="157">
        <v>16</v>
      </c>
      <c r="M91" s="157">
        <v>104</v>
      </c>
      <c r="N91" s="157">
        <v>12</v>
      </c>
      <c r="O91" s="157">
        <v>0</v>
      </c>
      <c r="P91" s="157">
        <v>0</v>
      </c>
      <c r="Q91" s="157">
        <v>0</v>
      </c>
      <c r="R91" s="157">
        <v>5</v>
      </c>
      <c r="S91" s="157">
        <v>120</v>
      </c>
      <c r="T91" s="157">
        <v>90</v>
      </c>
      <c r="U91" s="157">
        <v>30</v>
      </c>
      <c r="V91" s="157">
        <v>0</v>
      </c>
      <c r="W91" s="157">
        <v>0</v>
      </c>
      <c r="X91" s="157">
        <v>8</v>
      </c>
      <c r="Y91" s="157">
        <v>7.5</v>
      </c>
      <c r="Z91" s="157">
        <v>46</v>
      </c>
      <c r="AA91" s="157">
        <v>0</v>
      </c>
      <c r="AB91" s="157">
        <v>0</v>
      </c>
      <c r="AC91" s="157"/>
      <c r="AD91" s="157"/>
      <c r="AE91" s="157"/>
      <c r="AF91" s="157">
        <v>438.5</v>
      </c>
      <c r="AG91" s="34">
        <v>91624575</v>
      </c>
      <c r="AH91" s="154" t="s">
        <v>6737</v>
      </c>
    </row>
    <row r="92" spans="1:34" ht="36">
      <c r="A92" s="158">
        <v>88</v>
      </c>
      <c r="B92" s="152" t="s">
        <v>2681</v>
      </c>
      <c r="C92" s="153" t="s">
        <v>729</v>
      </c>
      <c r="D92" s="153" t="s">
        <v>730</v>
      </c>
      <c r="E92" s="154" t="s">
        <v>24</v>
      </c>
      <c r="F92" s="154" t="s">
        <v>62</v>
      </c>
      <c r="G92" s="155" t="s">
        <v>731</v>
      </c>
      <c r="H92" s="156" t="s">
        <v>17</v>
      </c>
      <c r="I92" s="156" t="s">
        <v>222</v>
      </c>
      <c r="J92" s="154" t="s">
        <v>19</v>
      </c>
      <c r="K92" s="186">
        <v>599550</v>
      </c>
      <c r="L92" s="157">
        <v>0</v>
      </c>
      <c r="M92" s="157">
        <v>0</v>
      </c>
      <c r="N92" s="157">
        <v>3.5</v>
      </c>
      <c r="O92" s="157">
        <v>0</v>
      </c>
      <c r="P92" s="157">
        <v>0</v>
      </c>
      <c r="Q92" s="157">
        <v>0</v>
      </c>
      <c r="R92" s="157">
        <v>0</v>
      </c>
      <c r="S92" s="157">
        <v>0</v>
      </c>
      <c r="T92" s="157">
        <v>0</v>
      </c>
      <c r="U92" s="157">
        <v>0</v>
      </c>
      <c r="V92" s="157">
        <v>0</v>
      </c>
      <c r="W92" s="157">
        <v>0</v>
      </c>
      <c r="X92" s="157">
        <v>0</v>
      </c>
      <c r="Y92" s="157">
        <v>0</v>
      </c>
      <c r="Z92" s="157">
        <v>0</v>
      </c>
      <c r="AA92" s="157">
        <v>0</v>
      </c>
      <c r="AB92" s="157">
        <v>0</v>
      </c>
      <c r="AC92" s="157"/>
      <c r="AD92" s="157"/>
      <c r="AE92" s="157"/>
      <c r="AF92" s="157">
        <v>3.5</v>
      </c>
      <c r="AG92" s="34">
        <v>2098425</v>
      </c>
      <c r="AH92" s="154" t="s">
        <v>6736</v>
      </c>
    </row>
    <row r="93" spans="1:34" ht="36">
      <c r="A93" s="151">
        <v>89</v>
      </c>
      <c r="B93" s="152" t="s">
        <v>2682</v>
      </c>
      <c r="C93" s="153" t="s">
        <v>732</v>
      </c>
      <c r="D93" s="153" t="s">
        <v>733</v>
      </c>
      <c r="E93" s="154" t="s">
        <v>24</v>
      </c>
      <c r="F93" s="154" t="s">
        <v>18</v>
      </c>
      <c r="G93" s="155" t="s">
        <v>734</v>
      </c>
      <c r="H93" s="156" t="s">
        <v>17</v>
      </c>
      <c r="I93" s="156" t="s">
        <v>222</v>
      </c>
      <c r="J93" s="154" t="s">
        <v>19</v>
      </c>
      <c r="K93" s="186">
        <v>500000</v>
      </c>
      <c r="L93" s="157">
        <v>4</v>
      </c>
      <c r="M93" s="157">
        <v>14</v>
      </c>
      <c r="N93" s="157">
        <v>4</v>
      </c>
      <c r="O93" s="157">
        <v>0</v>
      </c>
      <c r="P93" s="157">
        <v>0</v>
      </c>
      <c r="Q93" s="157">
        <v>0</v>
      </c>
      <c r="R93" s="157">
        <v>0</v>
      </c>
      <c r="S93" s="157">
        <v>0</v>
      </c>
      <c r="T93" s="157">
        <v>20</v>
      </c>
      <c r="U93" s="157">
        <v>0</v>
      </c>
      <c r="V93" s="157">
        <v>0</v>
      </c>
      <c r="W93" s="157">
        <v>0</v>
      </c>
      <c r="X93" s="157">
        <v>0</v>
      </c>
      <c r="Y93" s="157">
        <v>0</v>
      </c>
      <c r="Z93" s="157">
        <v>0</v>
      </c>
      <c r="AA93" s="157">
        <v>0</v>
      </c>
      <c r="AB93" s="157">
        <v>0</v>
      </c>
      <c r="AC93" s="157"/>
      <c r="AD93" s="157"/>
      <c r="AE93" s="157"/>
      <c r="AF93" s="157">
        <v>42</v>
      </c>
      <c r="AG93" s="34">
        <v>21000000</v>
      </c>
      <c r="AH93" s="154" t="s">
        <v>6738</v>
      </c>
    </row>
    <row r="94" spans="1:34" ht="36">
      <c r="A94" s="158">
        <v>90</v>
      </c>
      <c r="B94" s="152" t="s">
        <v>2683</v>
      </c>
      <c r="C94" s="159" t="s">
        <v>735</v>
      </c>
      <c r="D94" s="159" t="s">
        <v>736</v>
      </c>
      <c r="E94" s="160" t="s">
        <v>29</v>
      </c>
      <c r="F94" s="160" t="s">
        <v>18</v>
      </c>
      <c r="G94" s="155" t="s">
        <v>737</v>
      </c>
      <c r="H94" s="156" t="s">
        <v>17</v>
      </c>
      <c r="I94" s="156" t="s">
        <v>222</v>
      </c>
      <c r="J94" s="160" t="s">
        <v>19</v>
      </c>
      <c r="K94" s="186">
        <v>298200</v>
      </c>
      <c r="L94" s="157">
        <v>110</v>
      </c>
      <c r="M94" s="157">
        <v>430</v>
      </c>
      <c r="N94" s="157">
        <v>40</v>
      </c>
      <c r="O94" s="157">
        <v>0</v>
      </c>
      <c r="P94" s="157">
        <v>0</v>
      </c>
      <c r="Q94" s="157">
        <v>15</v>
      </c>
      <c r="R94" s="157">
        <v>20</v>
      </c>
      <c r="S94" s="157">
        <v>0</v>
      </c>
      <c r="T94" s="157">
        <v>140</v>
      </c>
      <c r="U94" s="157">
        <v>19</v>
      </c>
      <c r="V94" s="157">
        <v>0</v>
      </c>
      <c r="W94" s="157">
        <v>0</v>
      </c>
      <c r="X94" s="157">
        <v>0</v>
      </c>
      <c r="Y94" s="157">
        <v>25</v>
      </c>
      <c r="Z94" s="157">
        <v>18</v>
      </c>
      <c r="AA94" s="157">
        <v>80</v>
      </c>
      <c r="AB94" s="157">
        <v>100</v>
      </c>
      <c r="AC94" s="157"/>
      <c r="AD94" s="157"/>
      <c r="AE94" s="157"/>
      <c r="AF94" s="157">
        <v>997</v>
      </c>
      <c r="AG94" s="34">
        <v>297305400</v>
      </c>
      <c r="AH94" s="154" t="s">
        <v>6737</v>
      </c>
    </row>
    <row r="95" spans="1:34" ht="36">
      <c r="A95" s="151">
        <v>91</v>
      </c>
      <c r="B95" s="152" t="s">
        <v>2684</v>
      </c>
      <c r="C95" s="159" t="s">
        <v>738</v>
      </c>
      <c r="D95" s="159" t="s">
        <v>739</v>
      </c>
      <c r="E95" s="160" t="s">
        <v>29</v>
      </c>
      <c r="F95" s="160" t="s">
        <v>62</v>
      </c>
      <c r="G95" s="155" t="s">
        <v>740</v>
      </c>
      <c r="H95" s="156" t="s">
        <v>17</v>
      </c>
      <c r="I95" s="156" t="s">
        <v>222</v>
      </c>
      <c r="J95" s="160" t="s">
        <v>19</v>
      </c>
      <c r="K95" s="186">
        <v>129150</v>
      </c>
      <c r="L95" s="157">
        <v>20</v>
      </c>
      <c r="M95" s="157">
        <v>28</v>
      </c>
      <c r="N95" s="157">
        <v>4</v>
      </c>
      <c r="O95" s="157">
        <v>50</v>
      </c>
      <c r="P95" s="157">
        <v>0</v>
      </c>
      <c r="Q95" s="157">
        <v>65</v>
      </c>
      <c r="R95" s="157">
        <v>10</v>
      </c>
      <c r="S95" s="157">
        <v>0</v>
      </c>
      <c r="T95" s="157">
        <v>75</v>
      </c>
      <c r="U95" s="157">
        <v>6</v>
      </c>
      <c r="V95" s="157">
        <v>0</v>
      </c>
      <c r="W95" s="157">
        <v>90</v>
      </c>
      <c r="X95" s="157">
        <v>65</v>
      </c>
      <c r="Y95" s="157">
        <v>15</v>
      </c>
      <c r="Z95" s="157">
        <v>10</v>
      </c>
      <c r="AA95" s="157">
        <v>40</v>
      </c>
      <c r="AB95" s="157">
        <v>30</v>
      </c>
      <c r="AC95" s="157"/>
      <c r="AD95" s="157"/>
      <c r="AE95" s="157"/>
      <c r="AF95" s="157">
        <v>508</v>
      </c>
      <c r="AG95" s="34">
        <v>65608200</v>
      </c>
      <c r="AH95" s="154" t="s">
        <v>6737</v>
      </c>
    </row>
    <row r="96" spans="1:34" ht="36">
      <c r="A96" s="158">
        <v>92</v>
      </c>
      <c r="B96" s="152" t="s">
        <v>2685</v>
      </c>
      <c r="C96" s="159" t="s">
        <v>741</v>
      </c>
      <c r="D96" s="159" t="s">
        <v>742</v>
      </c>
      <c r="E96" s="160" t="s">
        <v>29</v>
      </c>
      <c r="F96" s="160" t="s">
        <v>18</v>
      </c>
      <c r="G96" s="155" t="s">
        <v>743</v>
      </c>
      <c r="H96" s="156" t="s">
        <v>17</v>
      </c>
      <c r="I96" s="156" t="s">
        <v>222</v>
      </c>
      <c r="J96" s="160" t="s">
        <v>19</v>
      </c>
      <c r="K96" s="186">
        <v>94500</v>
      </c>
      <c r="L96" s="157">
        <v>0</v>
      </c>
      <c r="M96" s="157">
        <v>70</v>
      </c>
      <c r="N96" s="157">
        <v>10.5</v>
      </c>
      <c r="O96" s="157">
        <v>25</v>
      </c>
      <c r="P96" s="157">
        <v>0</v>
      </c>
      <c r="Q96" s="157">
        <v>0</v>
      </c>
      <c r="R96" s="157">
        <v>0</v>
      </c>
      <c r="S96" s="157">
        <v>0</v>
      </c>
      <c r="T96" s="157">
        <v>0</v>
      </c>
      <c r="U96" s="157">
        <v>0</v>
      </c>
      <c r="V96" s="157">
        <v>0</v>
      </c>
      <c r="W96" s="157">
        <v>0</v>
      </c>
      <c r="X96" s="157">
        <v>8</v>
      </c>
      <c r="Y96" s="157">
        <v>0</v>
      </c>
      <c r="Z96" s="157">
        <v>0</v>
      </c>
      <c r="AA96" s="157">
        <v>0</v>
      </c>
      <c r="AB96" s="157">
        <v>0</v>
      </c>
      <c r="AC96" s="157"/>
      <c r="AD96" s="157"/>
      <c r="AE96" s="157"/>
      <c r="AF96" s="157">
        <v>113.5</v>
      </c>
      <c r="AG96" s="34">
        <v>10725750</v>
      </c>
      <c r="AH96" s="154" t="s">
        <v>6740</v>
      </c>
    </row>
    <row r="97" spans="1:34" ht="36">
      <c r="A97" s="151">
        <v>93</v>
      </c>
      <c r="B97" s="152" t="s">
        <v>2686</v>
      </c>
      <c r="C97" s="159" t="s">
        <v>744</v>
      </c>
      <c r="D97" s="159" t="s">
        <v>745</v>
      </c>
      <c r="E97" s="160" t="s">
        <v>29</v>
      </c>
      <c r="F97" s="160" t="s">
        <v>18</v>
      </c>
      <c r="G97" s="155" t="s">
        <v>746</v>
      </c>
      <c r="H97" s="156" t="s">
        <v>17</v>
      </c>
      <c r="I97" s="156" t="s">
        <v>222</v>
      </c>
      <c r="J97" s="160" t="s">
        <v>19</v>
      </c>
      <c r="K97" s="186">
        <v>50400</v>
      </c>
      <c r="L97" s="157">
        <v>0</v>
      </c>
      <c r="M97" s="157">
        <v>30</v>
      </c>
      <c r="N97" s="157">
        <v>3.5</v>
      </c>
      <c r="O97" s="157">
        <v>0</v>
      </c>
      <c r="P97" s="157">
        <v>0</v>
      </c>
      <c r="Q97" s="157">
        <v>0</v>
      </c>
      <c r="R97" s="157">
        <v>0</v>
      </c>
      <c r="S97" s="157">
        <v>0</v>
      </c>
      <c r="T97" s="157">
        <v>0</v>
      </c>
      <c r="U97" s="157">
        <v>0</v>
      </c>
      <c r="V97" s="157">
        <v>0</v>
      </c>
      <c r="W97" s="157">
        <v>0</v>
      </c>
      <c r="X97" s="157">
        <v>12</v>
      </c>
      <c r="Y97" s="157">
        <v>0</v>
      </c>
      <c r="Z97" s="157">
        <v>0</v>
      </c>
      <c r="AA97" s="157">
        <v>0</v>
      </c>
      <c r="AB97" s="157">
        <v>0</v>
      </c>
      <c r="AC97" s="157"/>
      <c r="AD97" s="157"/>
      <c r="AE97" s="157"/>
      <c r="AF97" s="157">
        <v>45.5</v>
      </c>
      <c r="AG97" s="34">
        <v>2293200</v>
      </c>
      <c r="AH97" s="154" t="s">
        <v>6736</v>
      </c>
    </row>
    <row r="98" spans="1:34" ht="36">
      <c r="A98" s="158">
        <v>94</v>
      </c>
      <c r="B98" s="152" t="s">
        <v>2687</v>
      </c>
      <c r="C98" s="159" t="s">
        <v>747</v>
      </c>
      <c r="D98" s="159" t="s">
        <v>748</v>
      </c>
      <c r="E98" s="160" t="s">
        <v>29</v>
      </c>
      <c r="F98" s="160" t="s">
        <v>18</v>
      </c>
      <c r="G98" s="155" t="s">
        <v>722</v>
      </c>
      <c r="H98" s="156" t="s">
        <v>17</v>
      </c>
      <c r="I98" s="156" t="s">
        <v>222</v>
      </c>
      <c r="J98" s="160" t="s">
        <v>19</v>
      </c>
      <c r="K98" s="186">
        <v>82950</v>
      </c>
      <c r="L98" s="157">
        <v>4</v>
      </c>
      <c r="M98" s="157">
        <v>38</v>
      </c>
      <c r="N98" s="157">
        <v>4</v>
      </c>
      <c r="O98" s="157">
        <v>40</v>
      </c>
      <c r="P98" s="157">
        <v>0</v>
      </c>
      <c r="Q98" s="157">
        <v>65</v>
      </c>
      <c r="R98" s="157">
        <v>0</v>
      </c>
      <c r="S98" s="157">
        <v>0</v>
      </c>
      <c r="T98" s="157">
        <v>60</v>
      </c>
      <c r="U98" s="157">
        <v>4</v>
      </c>
      <c r="V98" s="157">
        <v>0</v>
      </c>
      <c r="W98" s="157">
        <v>45</v>
      </c>
      <c r="X98" s="157">
        <v>12</v>
      </c>
      <c r="Y98" s="157">
        <v>12</v>
      </c>
      <c r="Z98" s="157">
        <v>10</v>
      </c>
      <c r="AA98" s="157">
        <v>4</v>
      </c>
      <c r="AB98" s="157">
        <v>50</v>
      </c>
      <c r="AC98" s="157"/>
      <c r="AD98" s="157"/>
      <c r="AE98" s="157"/>
      <c r="AF98" s="157">
        <v>348</v>
      </c>
      <c r="AG98" s="34">
        <v>28866600</v>
      </c>
      <c r="AH98" s="154" t="s">
        <v>6737</v>
      </c>
    </row>
    <row r="99" spans="1:34" ht="48">
      <c r="A99" s="151">
        <v>95</v>
      </c>
      <c r="B99" s="152" t="s">
        <v>2688</v>
      </c>
      <c r="C99" s="153" t="s">
        <v>749</v>
      </c>
      <c r="D99" s="153" t="s">
        <v>750</v>
      </c>
      <c r="E99" s="154" t="s">
        <v>24</v>
      </c>
      <c r="F99" s="154" t="s">
        <v>18</v>
      </c>
      <c r="G99" s="155" t="s">
        <v>137</v>
      </c>
      <c r="H99" s="156" t="s">
        <v>17</v>
      </c>
      <c r="I99" s="156" t="s">
        <v>222</v>
      </c>
      <c r="J99" s="154" t="s">
        <v>19</v>
      </c>
      <c r="K99" s="186">
        <v>299250</v>
      </c>
      <c r="L99" s="157">
        <v>0</v>
      </c>
      <c r="M99" s="157">
        <v>240</v>
      </c>
      <c r="N99" s="157">
        <v>10.5</v>
      </c>
      <c r="O99" s="157">
        <v>25</v>
      </c>
      <c r="P99" s="157">
        <v>0</v>
      </c>
      <c r="Q99" s="157">
        <v>0</v>
      </c>
      <c r="R99" s="157">
        <v>0</v>
      </c>
      <c r="S99" s="157">
        <v>0</v>
      </c>
      <c r="T99" s="157">
        <v>0</v>
      </c>
      <c r="U99" s="157">
        <v>0</v>
      </c>
      <c r="V99" s="157">
        <v>0</v>
      </c>
      <c r="W99" s="157">
        <v>0</v>
      </c>
      <c r="X99" s="157">
        <v>12</v>
      </c>
      <c r="Y99" s="157">
        <v>0</v>
      </c>
      <c r="Z99" s="157">
        <v>0</v>
      </c>
      <c r="AA99" s="157">
        <v>0</v>
      </c>
      <c r="AB99" s="157">
        <v>50</v>
      </c>
      <c r="AC99" s="157"/>
      <c r="AD99" s="157"/>
      <c r="AE99" s="157"/>
      <c r="AF99" s="157">
        <v>337.5</v>
      </c>
      <c r="AG99" s="34">
        <v>100996875</v>
      </c>
      <c r="AH99" s="154" t="s">
        <v>6737</v>
      </c>
    </row>
    <row r="100" spans="1:34" ht="36">
      <c r="A100" s="158">
        <v>96</v>
      </c>
      <c r="B100" s="152" t="s">
        <v>2689</v>
      </c>
      <c r="C100" s="153" t="s">
        <v>751</v>
      </c>
      <c r="D100" s="153" t="s">
        <v>752</v>
      </c>
      <c r="E100" s="154" t="s">
        <v>24</v>
      </c>
      <c r="F100" s="154" t="s">
        <v>18</v>
      </c>
      <c r="G100" s="155" t="s">
        <v>658</v>
      </c>
      <c r="H100" s="156" t="s">
        <v>17</v>
      </c>
      <c r="I100" s="156" t="s">
        <v>222</v>
      </c>
      <c r="J100" s="154" t="s">
        <v>19</v>
      </c>
      <c r="K100" s="186">
        <v>150150</v>
      </c>
      <c r="L100" s="157">
        <v>0</v>
      </c>
      <c r="M100" s="157">
        <v>86</v>
      </c>
      <c r="N100" s="157">
        <v>7</v>
      </c>
      <c r="O100" s="157">
        <v>25</v>
      </c>
      <c r="P100" s="157">
        <v>0</v>
      </c>
      <c r="Q100" s="157">
        <v>0</v>
      </c>
      <c r="R100" s="157">
        <v>20</v>
      </c>
      <c r="S100" s="157">
        <v>0</v>
      </c>
      <c r="T100" s="157">
        <v>0</v>
      </c>
      <c r="U100" s="157">
        <v>0</v>
      </c>
      <c r="V100" s="157">
        <v>0</v>
      </c>
      <c r="W100" s="157">
        <v>0</v>
      </c>
      <c r="X100" s="157">
        <v>35</v>
      </c>
      <c r="Y100" s="157">
        <v>0</v>
      </c>
      <c r="Z100" s="157">
        <v>0</v>
      </c>
      <c r="AA100" s="157">
        <v>0</v>
      </c>
      <c r="AB100" s="157">
        <v>0</v>
      </c>
      <c r="AC100" s="157"/>
      <c r="AD100" s="157"/>
      <c r="AE100" s="157"/>
      <c r="AF100" s="157">
        <v>173</v>
      </c>
      <c r="AG100" s="34">
        <v>25975950</v>
      </c>
      <c r="AH100" s="154" t="s">
        <v>6736</v>
      </c>
    </row>
    <row r="101" spans="1:34" ht="36">
      <c r="A101" s="151">
        <v>97</v>
      </c>
      <c r="B101" s="152" t="s">
        <v>2690</v>
      </c>
      <c r="C101" s="153" t="s">
        <v>753</v>
      </c>
      <c r="D101" s="153" t="s">
        <v>754</v>
      </c>
      <c r="E101" s="154" t="s">
        <v>24</v>
      </c>
      <c r="F101" s="154" t="s">
        <v>18</v>
      </c>
      <c r="G101" s="155" t="s">
        <v>755</v>
      </c>
      <c r="H101" s="156" t="s">
        <v>17</v>
      </c>
      <c r="I101" s="156" t="s">
        <v>222</v>
      </c>
      <c r="J101" s="154" t="s">
        <v>19</v>
      </c>
      <c r="K101" s="186">
        <v>169050</v>
      </c>
      <c r="L101" s="157">
        <v>0</v>
      </c>
      <c r="M101" s="157">
        <v>140</v>
      </c>
      <c r="N101" s="157">
        <v>7</v>
      </c>
      <c r="O101" s="157">
        <v>25</v>
      </c>
      <c r="P101" s="157">
        <v>0</v>
      </c>
      <c r="Q101" s="157">
        <v>0</v>
      </c>
      <c r="R101" s="157">
        <v>0</v>
      </c>
      <c r="S101" s="157">
        <v>0</v>
      </c>
      <c r="T101" s="157">
        <v>0</v>
      </c>
      <c r="U101" s="157">
        <v>0</v>
      </c>
      <c r="V101" s="157">
        <v>0</v>
      </c>
      <c r="W101" s="157">
        <v>0</v>
      </c>
      <c r="X101" s="157">
        <v>12</v>
      </c>
      <c r="Y101" s="157">
        <v>0</v>
      </c>
      <c r="Z101" s="157">
        <v>0</v>
      </c>
      <c r="AA101" s="157">
        <v>0</v>
      </c>
      <c r="AB101" s="157">
        <v>0</v>
      </c>
      <c r="AC101" s="157"/>
      <c r="AD101" s="157"/>
      <c r="AE101" s="157"/>
      <c r="AF101" s="157">
        <v>184</v>
      </c>
      <c r="AG101" s="34">
        <v>31105200</v>
      </c>
      <c r="AH101" s="154" t="s">
        <v>6737</v>
      </c>
    </row>
    <row r="102" spans="1:34" ht="36">
      <c r="A102" s="158">
        <v>98</v>
      </c>
      <c r="B102" s="152" t="s">
        <v>2691</v>
      </c>
      <c r="C102" s="153" t="s">
        <v>756</v>
      </c>
      <c r="D102" s="153" t="s">
        <v>757</v>
      </c>
      <c r="E102" s="154" t="s">
        <v>24</v>
      </c>
      <c r="F102" s="154" t="s">
        <v>18</v>
      </c>
      <c r="G102" s="155" t="s">
        <v>758</v>
      </c>
      <c r="H102" s="156" t="s">
        <v>17</v>
      </c>
      <c r="I102" s="156" t="s">
        <v>222</v>
      </c>
      <c r="J102" s="154" t="s">
        <v>19</v>
      </c>
      <c r="K102" s="186">
        <v>240450</v>
      </c>
      <c r="L102" s="157">
        <v>8</v>
      </c>
      <c r="M102" s="157">
        <v>15</v>
      </c>
      <c r="N102" s="157">
        <v>3.5</v>
      </c>
      <c r="O102" s="157">
        <v>0</v>
      </c>
      <c r="P102" s="157">
        <v>0</v>
      </c>
      <c r="Q102" s="157">
        <v>0</v>
      </c>
      <c r="R102" s="157">
        <v>5</v>
      </c>
      <c r="S102" s="157">
        <v>0</v>
      </c>
      <c r="T102" s="157">
        <v>0</v>
      </c>
      <c r="U102" s="157">
        <v>0</v>
      </c>
      <c r="V102" s="157">
        <v>0</v>
      </c>
      <c r="W102" s="157">
        <v>30</v>
      </c>
      <c r="X102" s="157">
        <v>35</v>
      </c>
      <c r="Y102" s="157">
        <v>3</v>
      </c>
      <c r="Z102" s="157">
        <v>8</v>
      </c>
      <c r="AA102" s="157">
        <v>0</v>
      </c>
      <c r="AB102" s="157">
        <v>0</v>
      </c>
      <c r="AC102" s="157"/>
      <c r="AD102" s="157"/>
      <c r="AE102" s="157"/>
      <c r="AF102" s="157">
        <v>107.5</v>
      </c>
      <c r="AG102" s="34">
        <v>25848375</v>
      </c>
      <c r="AH102" s="154" t="s">
        <v>6737</v>
      </c>
    </row>
    <row r="103" spans="1:34" ht="36">
      <c r="A103" s="151">
        <v>99</v>
      </c>
      <c r="B103" s="152" t="s">
        <v>2692</v>
      </c>
      <c r="C103" s="159" t="s">
        <v>759</v>
      </c>
      <c r="D103" s="159" t="s">
        <v>760</v>
      </c>
      <c r="E103" s="160" t="s">
        <v>29</v>
      </c>
      <c r="F103" s="160" t="s">
        <v>18</v>
      </c>
      <c r="G103" s="155" t="s">
        <v>761</v>
      </c>
      <c r="H103" s="156" t="s">
        <v>17</v>
      </c>
      <c r="I103" s="156" t="s">
        <v>222</v>
      </c>
      <c r="J103" s="160" t="s">
        <v>19</v>
      </c>
      <c r="K103" s="186">
        <v>72450</v>
      </c>
      <c r="L103" s="157">
        <v>0</v>
      </c>
      <c r="M103" s="157">
        <v>22</v>
      </c>
      <c r="N103" s="157">
        <v>10.5</v>
      </c>
      <c r="O103" s="157">
        <v>0</v>
      </c>
      <c r="P103" s="157">
        <v>0</v>
      </c>
      <c r="Q103" s="157">
        <v>0</v>
      </c>
      <c r="R103" s="157">
        <v>0</v>
      </c>
      <c r="S103" s="157">
        <v>0</v>
      </c>
      <c r="T103" s="157">
        <v>0</v>
      </c>
      <c r="U103" s="157">
        <v>0</v>
      </c>
      <c r="V103" s="157">
        <v>0</v>
      </c>
      <c r="W103" s="157">
        <v>0</v>
      </c>
      <c r="X103" s="157">
        <v>0</v>
      </c>
      <c r="Y103" s="157">
        <v>0</v>
      </c>
      <c r="Z103" s="157">
        <v>0</v>
      </c>
      <c r="AA103" s="157">
        <v>0</v>
      </c>
      <c r="AB103" s="157">
        <v>0</v>
      </c>
      <c r="AC103" s="157"/>
      <c r="AD103" s="157"/>
      <c r="AE103" s="157"/>
      <c r="AF103" s="157">
        <v>32.5</v>
      </c>
      <c r="AG103" s="34">
        <v>2354625</v>
      </c>
      <c r="AH103" s="154" t="s">
        <v>6737</v>
      </c>
    </row>
    <row r="104" spans="1:34" ht="36">
      <c r="A104" s="158">
        <v>100</v>
      </c>
      <c r="B104" s="152" t="s">
        <v>2693</v>
      </c>
      <c r="C104" s="159" t="s">
        <v>762</v>
      </c>
      <c r="D104" s="159" t="s">
        <v>763</v>
      </c>
      <c r="E104" s="160" t="s">
        <v>29</v>
      </c>
      <c r="F104" s="160" t="s">
        <v>18</v>
      </c>
      <c r="G104" s="155" t="s">
        <v>764</v>
      </c>
      <c r="H104" s="156" t="s">
        <v>17</v>
      </c>
      <c r="I104" s="156" t="s">
        <v>222</v>
      </c>
      <c r="J104" s="160" t="s">
        <v>19</v>
      </c>
      <c r="K104" s="186">
        <v>65000</v>
      </c>
      <c r="L104" s="157">
        <v>0</v>
      </c>
      <c r="M104" s="157">
        <v>8.5</v>
      </c>
      <c r="N104" s="157">
        <v>0</v>
      </c>
      <c r="O104" s="157">
        <v>0</v>
      </c>
      <c r="P104" s="157">
        <v>0</v>
      </c>
      <c r="Q104" s="157">
        <v>0</v>
      </c>
      <c r="R104" s="157">
        <v>0</v>
      </c>
      <c r="S104" s="157">
        <v>0</v>
      </c>
      <c r="T104" s="157">
        <v>0</v>
      </c>
      <c r="U104" s="157">
        <v>12</v>
      </c>
      <c r="V104" s="157">
        <v>0</v>
      </c>
      <c r="W104" s="157">
        <v>0</v>
      </c>
      <c r="X104" s="157">
        <v>0</v>
      </c>
      <c r="Y104" s="157">
        <v>0</v>
      </c>
      <c r="Z104" s="157">
        <v>0</v>
      </c>
      <c r="AA104" s="157">
        <v>0</v>
      </c>
      <c r="AB104" s="157">
        <v>0</v>
      </c>
      <c r="AC104" s="157"/>
      <c r="AD104" s="157"/>
      <c r="AE104" s="157"/>
      <c r="AF104" s="157">
        <v>20.5</v>
      </c>
      <c r="AG104" s="34">
        <v>1332500</v>
      </c>
      <c r="AH104" s="154" t="s">
        <v>6738</v>
      </c>
    </row>
    <row r="105" spans="1:34" ht="36">
      <c r="A105" s="151">
        <v>101</v>
      </c>
      <c r="B105" s="152" t="s">
        <v>2694</v>
      </c>
      <c r="C105" s="153" t="s">
        <v>765</v>
      </c>
      <c r="D105" s="153" t="s">
        <v>766</v>
      </c>
      <c r="E105" s="154" t="s">
        <v>24</v>
      </c>
      <c r="F105" s="154" t="s">
        <v>18</v>
      </c>
      <c r="G105" s="155" t="s">
        <v>767</v>
      </c>
      <c r="H105" s="156" t="s">
        <v>17</v>
      </c>
      <c r="I105" s="156" t="s">
        <v>222</v>
      </c>
      <c r="J105" s="154" t="s">
        <v>19</v>
      </c>
      <c r="K105" s="186">
        <v>349650</v>
      </c>
      <c r="L105" s="157">
        <v>0</v>
      </c>
      <c r="M105" s="157">
        <v>4</v>
      </c>
      <c r="N105" s="157">
        <v>4</v>
      </c>
      <c r="O105" s="157">
        <v>0</v>
      </c>
      <c r="P105" s="157">
        <v>0</v>
      </c>
      <c r="Q105" s="157">
        <v>6</v>
      </c>
      <c r="R105" s="157">
        <v>0</v>
      </c>
      <c r="S105" s="157">
        <v>0</v>
      </c>
      <c r="T105" s="157">
        <v>0</v>
      </c>
      <c r="U105" s="157">
        <v>0</v>
      </c>
      <c r="V105" s="157">
        <v>0</v>
      </c>
      <c r="W105" s="157">
        <v>0</v>
      </c>
      <c r="X105" s="157">
        <v>0</v>
      </c>
      <c r="Y105" s="157">
        <v>0</v>
      </c>
      <c r="Z105" s="157">
        <v>0</v>
      </c>
      <c r="AA105" s="157">
        <v>0</v>
      </c>
      <c r="AB105" s="157">
        <v>0</v>
      </c>
      <c r="AC105" s="157"/>
      <c r="AD105" s="157"/>
      <c r="AE105" s="157"/>
      <c r="AF105" s="157">
        <v>14</v>
      </c>
      <c r="AG105" s="34">
        <v>4895100</v>
      </c>
      <c r="AH105" s="154" t="s">
        <v>6736</v>
      </c>
    </row>
    <row r="106" spans="1:34" ht="36">
      <c r="A106" s="158">
        <v>102</v>
      </c>
      <c r="B106" s="152" t="s">
        <v>2695</v>
      </c>
      <c r="C106" s="153" t="s">
        <v>768</v>
      </c>
      <c r="D106" s="153" t="s">
        <v>769</v>
      </c>
      <c r="E106" s="154" t="s">
        <v>24</v>
      </c>
      <c r="F106" s="154" t="s">
        <v>18</v>
      </c>
      <c r="G106" s="155" t="s">
        <v>770</v>
      </c>
      <c r="H106" s="156" t="s">
        <v>17</v>
      </c>
      <c r="I106" s="156" t="s">
        <v>222</v>
      </c>
      <c r="J106" s="154" t="s">
        <v>19</v>
      </c>
      <c r="K106" s="186">
        <v>400050</v>
      </c>
      <c r="L106" s="157">
        <v>0</v>
      </c>
      <c r="M106" s="157">
        <v>57</v>
      </c>
      <c r="N106" s="157">
        <v>0</v>
      </c>
      <c r="O106" s="157">
        <v>0</v>
      </c>
      <c r="P106" s="157">
        <v>0</v>
      </c>
      <c r="Q106" s="157">
        <v>0</v>
      </c>
      <c r="R106" s="157">
        <v>0</v>
      </c>
      <c r="S106" s="157">
        <v>0</v>
      </c>
      <c r="T106" s="157">
        <v>0</v>
      </c>
      <c r="U106" s="157">
        <v>0</v>
      </c>
      <c r="V106" s="157">
        <v>0</v>
      </c>
      <c r="W106" s="157">
        <v>0</v>
      </c>
      <c r="X106" s="157">
        <v>0</v>
      </c>
      <c r="Y106" s="157">
        <v>0</v>
      </c>
      <c r="Z106" s="157">
        <v>0</v>
      </c>
      <c r="AA106" s="157">
        <v>0</v>
      </c>
      <c r="AB106" s="157">
        <v>0</v>
      </c>
      <c r="AC106" s="157"/>
      <c r="AD106" s="157"/>
      <c r="AE106" s="157"/>
      <c r="AF106" s="157">
        <v>57</v>
      </c>
      <c r="AG106" s="34">
        <v>22802850</v>
      </c>
      <c r="AH106" s="154" t="s">
        <v>6736</v>
      </c>
    </row>
    <row r="107" spans="1:34" ht="48">
      <c r="A107" s="151">
        <v>103</v>
      </c>
      <c r="B107" s="152" t="s">
        <v>2696</v>
      </c>
      <c r="C107" s="159" t="s">
        <v>771</v>
      </c>
      <c r="D107" s="159" t="s">
        <v>772</v>
      </c>
      <c r="E107" s="160" t="s">
        <v>29</v>
      </c>
      <c r="F107" s="160" t="s">
        <v>18</v>
      </c>
      <c r="G107" s="155" t="s">
        <v>773</v>
      </c>
      <c r="H107" s="156" t="s">
        <v>17</v>
      </c>
      <c r="I107" s="156" t="s">
        <v>222</v>
      </c>
      <c r="J107" s="160" t="s">
        <v>19</v>
      </c>
      <c r="K107" s="186">
        <v>65000</v>
      </c>
      <c r="L107" s="157">
        <v>0</v>
      </c>
      <c r="M107" s="157">
        <v>54</v>
      </c>
      <c r="N107" s="157">
        <v>10.5</v>
      </c>
      <c r="O107" s="157">
        <v>0</v>
      </c>
      <c r="P107" s="157">
        <v>0</v>
      </c>
      <c r="Q107" s="157">
        <v>0</v>
      </c>
      <c r="R107" s="157">
        <v>0</v>
      </c>
      <c r="S107" s="157">
        <v>0</v>
      </c>
      <c r="T107" s="157">
        <v>0</v>
      </c>
      <c r="U107" s="157">
        <v>0</v>
      </c>
      <c r="V107" s="157">
        <v>0</v>
      </c>
      <c r="W107" s="157">
        <v>0</v>
      </c>
      <c r="X107" s="157">
        <v>0</v>
      </c>
      <c r="Y107" s="157">
        <v>0</v>
      </c>
      <c r="Z107" s="157">
        <v>0</v>
      </c>
      <c r="AA107" s="157">
        <v>0</v>
      </c>
      <c r="AB107" s="157">
        <v>0</v>
      </c>
      <c r="AC107" s="157"/>
      <c r="AD107" s="157"/>
      <c r="AE107" s="157"/>
      <c r="AF107" s="157">
        <v>64.5</v>
      </c>
      <c r="AG107" s="34">
        <v>4192500</v>
      </c>
      <c r="AH107" s="154" t="s">
        <v>6738</v>
      </c>
    </row>
    <row r="108" spans="1:34" ht="36">
      <c r="A108" s="158">
        <v>104</v>
      </c>
      <c r="B108" s="152" t="s">
        <v>2697</v>
      </c>
      <c r="C108" s="153" t="s">
        <v>774</v>
      </c>
      <c r="D108" s="153" t="s">
        <v>775</v>
      </c>
      <c r="E108" s="154" t="s">
        <v>24</v>
      </c>
      <c r="F108" s="154" t="s">
        <v>18</v>
      </c>
      <c r="G108" s="155" t="s">
        <v>91</v>
      </c>
      <c r="H108" s="156" t="s">
        <v>17</v>
      </c>
      <c r="I108" s="156" t="s">
        <v>222</v>
      </c>
      <c r="J108" s="154" t="s">
        <v>19</v>
      </c>
      <c r="K108" s="186">
        <v>279300</v>
      </c>
      <c r="L108" s="157">
        <v>6</v>
      </c>
      <c r="M108" s="157">
        <v>14</v>
      </c>
      <c r="N108" s="157">
        <v>12</v>
      </c>
      <c r="O108" s="157">
        <v>10</v>
      </c>
      <c r="P108" s="157">
        <v>0</v>
      </c>
      <c r="Q108" s="157">
        <v>20</v>
      </c>
      <c r="R108" s="157">
        <v>0</v>
      </c>
      <c r="S108" s="157">
        <v>0</v>
      </c>
      <c r="T108" s="157">
        <v>30</v>
      </c>
      <c r="U108" s="157">
        <v>0</v>
      </c>
      <c r="V108" s="157">
        <v>0</v>
      </c>
      <c r="W108" s="157">
        <v>0</v>
      </c>
      <c r="X108" s="157">
        <v>12</v>
      </c>
      <c r="Y108" s="157">
        <v>5</v>
      </c>
      <c r="Z108" s="157">
        <v>48</v>
      </c>
      <c r="AA108" s="157">
        <v>8</v>
      </c>
      <c r="AB108" s="157">
        <v>0</v>
      </c>
      <c r="AC108" s="157"/>
      <c r="AD108" s="157"/>
      <c r="AE108" s="157"/>
      <c r="AF108" s="157">
        <v>165</v>
      </c>
      <c r="AG108" s="34">
        <v>46084500</v>
      </c>
      <c r="AH108" s="154" t="s">
        <v>6737</v>
      </c>
    </row>
    <row r="109" spans="1:34" ht="36">
      <c r="A109" s="151">
        <v>105</v>
      </c>
      <c r="B109" s="152" t="s">
        <v>2698</v>
      </c>
      <c r="C109" s="153" t="s">
        <v>776</v>
      </c>
      <c r="D109" s="153" t="s">
        <v>777</v>
      </c>
      <c r="E109" s="154" t="s">
        <v>24</v>
      </c>
      <c r="F109" s="154" t="s">
        <v>18</v>
      </c>
      <c r="G109" s="155" t="s">
        <v>91</v>
      </c>
      <c r="H109" s="156" t="s">
        <v>17</v>
      </c>
      <c r="I109" s="156" t="s">
        <v>222</v>
      </c>
      <c r="J109" s="154" t="s">
        <v>19</v>
      </c>
      <c r="K109" s="186">
        <v>190050</v>
      </c>
      <c r="L109" s="157">
        <v>4</v>
      </c>
      <c r="M109" s="157">
        <v>3.5</v>
      </c>
      <c r="N109" s="157">
        <v>4</v>
      </c>
      <c r="O109" s="157">
        <v>0</v>
      </c>
      <c r="P109" s="157">
        <v>0</v>
      </c>
      <c r="Q109" s="157">
        <v>4</v>
      </c>
      <c r="R109" s="157">
        <v>0</v>
      </c>
      <c r="S109" s="157">
        <v>0</v>
      </c>
      <c r="T109" s="157">
        <v>0</v>
      </c>
      <c r="U109" s="157">
        <v>0</v>
      </c>
      <c r="V109" s="157">
        <v>0</v>
      </c>
      <c r="W109" s="157">
        <v>0</v>
      </c>
      <c r="X109" s="157">
        <v>4</v>
      </c>
      <c r="Y109" s="157">
        <v>0</v>
      </c>
      <c r="Z109" s="157">
        <v>0</v>
      </c>
      <c r="AA109" s="157">
        <v>0</v>
      </c>
      <c r="AB109" s="157">
        <v>0</v>
      </c>
      <c r="AC109" s="157"/>
      <c r="AD109" s="157"/>
      <c r="AE109" s="157"/>
      <c r="AF109" s="157">
        <v>19.5</v>
      </c>
      <c r="AG109" s="34">
        <v>3705975</v>
      </c>
      <c r="AH109" s="154" t="s">
        <v>6736</v>
      </c>
    </row>
    <row r="110" spans="1:34" ht="36">
      <c r="A110" s="158">
        <v>106</v>
      </c>
      <c r="B110" s="152" t="s">
        <v>2699</v>
      </c>
      <c r="C110" s="153" t="s">
        <v>778</v>
      </c>
      <c r="D110" s="153" t="s">
        <v>779</v>
      </c>
      <c r="E110" s="154" t="s">
        <v>24</v>
      </c>
      <c r="F110" s="154" t="s">
        <v>18</v>
      </c>
      <c r="G110" s="155" t="s">
        <v>658</v>
      </c>
      <c r="H110" s="156" t="s">
        <v>17</v>
      </c>
      <c r="I110" s="156" t="s">
        <v>222</v>
      </c>
      <c r="J110" s="154" t="s">
        <v>19</v>
      </c>
      <c r="K110" s="186">
        <v>219450</v>
      </c>
      <c r="L110" s="157">
        <v>0</v>
      </c>
      <c r="M110" s="157">
        <v>615</v>
      </c>
      <c r="N110" s="157">
        <v>35</v>
      </c>
      <c r="O110" s="157">
        <v>30</v>
      </c>
      <c r="P110" s="157">
        <v>0</v>
      </c>
      <c r="Q110" s="157">
        <v>0</v>
      </c>
      <c r="R110" s="157">
        <v>0</v>
      </c>
      <c r="S110" s="157">
        <v>0</v>
      </c>
      <c r="T110" s="157">
        <v>0</v>
      </c>
      <c r="U110" s="157">
        <v>0</v>
      </c>
      <c r="V110" s="157">
        <v>0</v>
      </c>
      <c r="W110" s="157">
        <v>0</v>
      </c>
      <c r="X110" s="157">
        <v>95</v>
      </c>
      <c r="Y110" s="157">
        <v>0</v>
      </c>
      <c r="Z110" s="157">
        <v>0</v>
      </c>
      <c r="AA110" s="157">
        <v>0</v>
      </c>
      <c r="AB110" s="157">
        <v>0</v>
      </c>
      <c r="AC110" s="157"/>
      <c r="AD110" s="157"/>
      <c r="AE110" s="157"/>
      <c r="AF110" s="157">
        <v>775</v>
      </c>
      <c r="AG110" s="34">
        <v>170073750</v>
      </c>
      <c r="AH110" s="154" t="s">
        <v>6737</v>
      </c>
    </row>
    <row r="111" spans="1:34" ht="48">
      <c r="A111" s="151">
        <v>107</v>
      </c>
      <c r="B111" s="152" t="s">
        <v>2700</v>
      </c>
      <c r="C111" s="153" t="s">
        <v>780</v>
      </c>
      <c r="D111" s="153" t="s">
        <v>781</v>
      </c>
      <c r="E111" s="154" t="s">
        <v>24</v>
      </c>
      <c r="F111" s="154" t="s">
        <v>18</v>
      </c>
      <c r="G111" s="155" t="s">
        <v>658</v>
      </c>
      <c r="H111" s="156" t="s">
        <v>17</v>
      </c>
      <c r="I111" s="156" t="s">
        <v>222</v>
      </c>
      <c r="J111" s="154" t="s">
        <v>19</v>
      </c>
      <c r="K111" s="186">
        <v>2898000</v>
      </c>
      <c r="L111" s="157">
        <v>0</v>
      </c>
      <c r="M111" s="157">
        <v>15</v>
      </c>
      <c r="N111" s="157">
        <v>2</v>
      </c>
      <c r="O111" s="157">
        <v>0</v>
      </c>
      <c r="P111" s="157">
        <v>0</v>
      </c>
      <c r="Q111" s="157">
        <v>0</v>
      </c>
      <c r="R111" s="157">
        <v>0</v>
      </c>
      <c r="S111" s="157">
        <v>0</v>
      </c>
      <c r="T111" s="157">
        <v>0</v>
      </c>
      <c r="U111" s="157">
        <v>0</v>
      </c>
      <c r="V111" s="157">
        <v>0</v>
      </c>
      <c r="W111" s="157">
        <v>0</v>
      </c>
      <c r="X111" s="157">
        <v>0</v>
      </c>
      <c r="Y111" s="157">
        <v>0</v>
      </c>
      <c r="Z111" s="157">
        <v>8</v>
      </c>
      <c r="AA111" s="157">
        <v>0</v>
      </c>
      <c r="AB111" s="157">
        <v>0</v>
      </c>
      <c r="AC111" s="157"/>
      <c r="AD111" s="157"/>
      <c r="AE111" s="157"/>
      <c r="AF111" s="157">
        <v>25</v>
      </c>
      <c r="AG111" s="34">
        <v>72450000</v>
      </c>
      <c r="AH111" s="154" t="s">
        <v>6737</v>
      </c>
    </row>
    <row r="112" spans="1:34" ht="48">
      <c r="A112" s="158">
        <v>108</v>
      </c>
      <c r="B112" s="152" t="s">
        <v>2701</v>
      </c>
      <c r="C112" s="159" t="s">
        <v>782</v>
      </c>
      <c r="D112" s="159" t="s">
        <v>783</v>
      </c>
      <c r="E112" s="160" t="s">
        <v>29</v>
      </c>
      <c r="F112" s="160" t="s">
        <v>18</v>
      </c>
      <c r="G112" s="155" t="s">
        <v>784</v>
      </c>
      <c r="H112" s="156" t="s">
        <v>17</v>
      </c>
      <c r="I112" s="156" t="s">
        <v>222</v>
      </c>
      <c r="J112" s="160" t="s">
        <v>19</v>
      </c>
      <c r="K112" s="186">
        <v>59850</v>
      </c>
      <c r="L112" s="157">
        <v>16</v>
      </c>
      <c r="M112" s="157">
        <v>41</v>
      </c>
      <c r="N112" s="157">
        <v>4</v>
      </c>
      <c r="O112" s="157">
        <v>0</v>
      </c>
      <c r="P112" s="157">
        <v>0</v>
      </c>
      <c r="Q112" s="157">
        <v>7.5</v>
      </c>
      <c r="R112" s="157">
        <v>5</v>
      </c>
      <c r="S112" s="157">
        <v>0</v>
      </c>
      <c r="T112" s="157">
        <v>30</v>
      </c>
      <c r="U112" s="157">
        <v>0</v>
      </c>
      <c r="V112" s="157">
        <v>0</v>
      </c>
      <c r="W112" s="157">
        <v>0</v>
      </c>
      <c r="X112" s="157">
        <v>0</v>
      </c>
      <c r="Y112" s="157">
        <v>0</v>
      </c>
      <c r="Z112" s="157">
        <v>8</v>
      </c>
      <c r="AA112" s="157">
        <v>40</v>
      </c>
      <c r="AB112" s="157">
        <v>0</v>
      </c>
      <c r="AC112" s="157"/>
      <c r="AD112" s="157"/>
      <c r="AE112" s="157"/>
      <c r="AF112" s="157">
        <v>151.5</v>
      </c>
      <c r="AG112" s="34">
        <v>9067275</v>
      </c>
      <c r="AH112" s="154" t="s">
        <v>6736</v>
      </c>
    </row>
    <row r="113" spans="1:34" ht="36">
      <c r="A113" s="151">
        <v>109</v>
      </c>
      <c r="B113" s="152" t="s">
        <v>2702</v>
      </c>
      <c r="C113" s="153" t="s">
        <v>785</v>
      </c>
      <c r="D113" s="153" t="s">
        <v>786</v>
      </c>
      <c r="E113" s="154" t="s">
        <v>24</v>
      </c>
      <c r="F113" s="154" t="s">
        <v>18</v>
      </c>
      <c r="G113" s="155" t="s">
        <v>787</v>
      </c>
      <c r="H113" s="156" t="s">
        <v>17</v>
      </c>
      <c r="I113" s="156" t="s">
        <v>222</v>
      </c>
      <c r="J113" s="154" t="s">
        <v>19</v>
      </c>
      <c r="K113" s="186">
        <v>259350</v>
      </c>
      <c r="L113" s="157">
        <v>12</v>
      </c>
      <c r="M113" s="157">
        <v>8</v>
      </c>
      <c r="N113" s="157">
        <v>0</v>
      </c>
      <c r="O113" s="157">
        <v>0</v>
      </c>
      <c r="P113" s="157">
        <v>0</v>
      </c>
      <c r="Q113" s="157">
        <v>0</v>
      </c>
      <c r="R113" s="157">
        <v>5</v>
      </c>
      <c r="S113" s="157">
        <v>0</v>
      </c>
      <c r="T113" s="157">
        <v>0</v>
      </c>
      <c r="U113" s="157">
        <v>0</v>
      </c>
      <c r="V113" s="157">
        <v>0</v>
      </c>
      <c r="W113" s="157">
        <v>30</v>
      </c>
      <c r="X113" s="157">
        <v>55</v>
      </c>
      <c r="Y113" s="157">
        <v>3</v>
      </c>
      <c r="Z113" s="157">
        <v>8</v>
      </c>
      <c r="AA113" s="157">
        <v>0</v>
      </c>
      <c r="AB113" s="157">
        <v>0</v>
      </c>
      <c r="AC113" s="157"/>
      <c r="AD113" s="157"/>
      <c r="AE113" s="157"/>
      <c r="AF113" s="157">
        <v>121</v>
      </c>
      <c r="AG113" s="34">
        <v>31381350</v>
      </c>
      <c r="AH113" s="154" t="s">
        <v>6737</v>
      </c>
    </row>
    <row r="114" spans="1:34" ht="36">
      <c r="A114" s="158">
        <v>110</v>
      </c>
      <c r="B114" s="152" t="s">
        <v>2703</v>
      </c>
      <c r="C114" s="159" t="s">
        <v>788</v>
      </c>
      <c r="D114" s="159" t="s">
        <v>789</v>
      </c>
      <c r="E114" s="160" t="s">
        <v>29</v>
      </c>
      <c r="F114" s="160" t="s">
        <v>18</v>
      </c>
      <c r="G114" s="155" t="s">
        <v>63</v>
      </c>
      <c r="H114" s="156" t="s">
        <v>17</v>
      </c>
      <c r="I114" s="156" t="s">
        <v>222</v>
      </c>
      <c r="J114" s="160" t="s">
        <v>19</v>
      </c>
      <c r="K114" s="186">
        <v>499800</v>
      </c>
      <c r="L114" s="157">
        <v>2</v>
      </c>
      <c r="M114" s="157">
        <v>8</v>
      </c>
      <c r="N114" s="157">
        <v>0</v>
      </c>
      <c r="O114" s="157">
        <v>10</v>
      </c>
      <c r="P114" s="157">
        <v>0</v>
      </c>
      <c r="Q114" s="157">
        <v>0</v>
      </c>
      <c r="R114" s="157">
        <v>0</v>
      </c>
      <c r="S114" s="157">
        <v>0</v>
      </c>
      <c r="T114" s="157">
        <v>0</v>
      </c>
      <c r="U114" s="157">
        <v>0</v>
      </c>
      <c r="V114" s="157">
        <v>0</v>
      </c>
      <c r="W114" s="157">
        <v>0</v>
      </c>
      <c r="X114" s="157">
        <v>0</v>
      </c>
      <c r="Y114" s="157">
        <v>0</v>
      </c>
      <c r="Z114" s="157">
        <v>0</v>
      </c>
      <c r="AA114" s="157">
        <v>0</v>
      </c>
      <c r="AB114" s="157">
        <v>0</v>
      </c>
      <c r="AC114" s="157"/>
      <c r="AD114" s="157"/>
      <c r="AE114" s="157"/>
      <c r="AF114" s="157">
        <v>20</v>
      </c>
      <c r="AG114" s="34">
        <v>9996000</v>
      </c>
      <c r="AH114" s="154" t="s">
        <v>6736</v>
      </c>
    </row>
    <row r="115" spans="1:34" ht="48">
      <c r="A115" s="151">
        <v>111</v>
      </c>
      <c r="B115" s="152" t="s">
        <v>2704</v>
      </c>
      <c r="C115" s="153" t="s">
        <v>790</v>
      </c>
      <c r="D115" s="153" t="s">
        <v>791</v>
      </c>
      <c r="E115" s="154" t="s">
        <v>24</v>
      </c>
      <c r="F115" s="154" t="s">
        <v>18</v>
      </c>
      <c r="G115" s="155" t="s">
        <v>792</v>
      </c>
      <c r="H115" s="156" t="s">
        <v>17</v>
      </c>
      <c r="I115" s="156" t="s">
        <v>222</v>
      </c>
      <c r="J115" s="154" t="s">
        <v>19</v>
      </c>
      <c r="K115" s="186">
        <v>945000</v>
      </c>
      <c r="L115" s="157">
        <v>0</v>
      </c>
      <c r="M115" s="157">
        <v>8</v>
      </c>
      <c r="N115" s="157">
        <v>2</v>
      </c>
      <c r="O115" s="157">
        <v>0</v>
      </c>
      <c r="P115" s="157">
        <v>0</v>
      </c>
      <c r="Q115" s="157">
        <v>0</v>
      </c>
      <c r="R115" s="157">
        <v>0</v>
      </c>
      <c r="S115" s="157">
        <v>0</v>
      </c>
      <c r="T115" s="157">
        <v>0</v>
      </c>
      <c r="U115" s="157">
        <v>0</v>
      </c>
      <c r="V115" s="157">
        <v>0</v>
      </c>
      <c r="W115" s="157">
        <v>0</v>
      </c>
      <c r="X115" s="157">
        <v>8</v>
      </c>
      <c r="Y115" s="157">
        <v>0</v>
      </c>
      <c r="Z115" s="157">
        <v>0</v>
      </c>
      <c r="AA115" s="157">
        <v>0</v>
      </c>
      <c r="AB115" s="157">
        <v>0</v>
      </c>
      <c r="AC115" s="157"/>
      <c r="AD115" s="157"/>
      <c r="AE115" s="157"/>
      <c r="AF115" s="157">
        <v>18</v>
      </c>
      <c r="AG115" s="34">
        <v>17010000</v>
      </c>
      <c r="AH115" s="154" t="s">
        <v>6741</v>
      </c>
    </row>
    <row r="116" spans="1:34" ht="36">
      <c r="A116" s="158">
        <v>112</v>
      </c>
      <c r="B116" s="152" t="s">
        <v>2705</v>
      </c>
      <c r="C116" s="159" t="s">
        <v>793</v>
      </c>
      <c r="D116" s="159" t="s">
        <v>794</v>
      </c>
      <c r="E116" s="160" t="s">
        <v>29</v>
      </c>
      <c r="F116" s="160" t="s">
        <v>18</v>
      </c>
      <c r="G116" s="155" t="s">
        <v>44</v>
      </c>
      <c r="H116" s="156" t="s">
        <v>17</v>
      </c>
      <c r="I116" s="156" t="s">
        <v>222</v>
      </c>
      <c r="J116" s="160" t="s">
        <v>19</v>
      </c>
      <c r="K116" s="186">
        <v>82950</v>
      </c>
      <c r="L116" s="157">
        <v>0</v>
      </c>
      <c r="M116" s="157">
        <v>91</v>
      </c>
      <c r="N116" s="157">
        <v>3.5</v>
      </c>
      <c r="O116" s="157">
        <v>30</v>
      </c>
      <c r="P116" s="157">
        <v>0</v>
      </c>
      <c r="Q116" s="157">
        <v>0</v>
      </c>
      <c r="R116" s="157">
        <v>0</v>
      </c>
      <c r="S116" s="157">
        <v>0</v>
      </c>
      <c r="T116" s="157">
        <v>0</v>
      </c>
      <c r="U116" s="157">
        <v>0</v>
      </c>
      <c r="V116" s="157">
        <v>0</v>
      </c>
      <c r="W116" s="157">
        <v>0</v>
      </c>
      <c r="X116" s="157">
        <v>0</v>
      </c>
      <c r="Y116" s="157">
        <v>0</v>
      </c>
      <c r="Z116" s="157">
        <v>0</v>
      </c>
      <c r="AA116" s="157">
        <v>0</v>
      </c>
      <c r="AB116" s="157">
        <v>0</v>
      </c>
      <c r="AC116" s="157"/>
      <c r="AD116" s="157"/>
      <c r="AE116" s="157"/>
      <c r="AF116" s="157">
        <v>124.5</v>
      </c>
      <c r="AG116" s="34">
        <v>10327275</v>
      </c>
      <c r="AH116" s="154" t="s">
        <v>6737</v>
      </c>
    </row>
    <row r="117" spans="1:34" ht="36">
      <c r="A117" s="151">
        <v>113</v>
      </c>
      <c r="B117" s="152" t="s">
        <v>2706</v>
      </c>
      <c r="C117" s="159" t="s">
        <v>795</v>
      </c>
      <c r="D117" s="159" t="s">
        <v>796</v>
      </c>
      <c r="E117" s="160" t="s">
        <v>29</v>
      </c>
      <c r="F117" s="160" t="s">
        <v>18</v>
      </c>
      <c r="G117" s="155" t="s">
        <v>797</v>
      </c>
      <c r="H117" s="156" t="s">
        <v>17</v>
      </c>
      <c r="I117" s="156" t="s">
        <v>222</v>
      </c>
      <c r="J117" s="160" t="s">
        <v>19</v>
      </c>
      <c r="K117" s="186">
        <v>148050</v>
      </c>
      <c r="L117" s="157">
        <v>0</v>
      </c>
      <c r="M117" s="157">
        <v>46</v>
      </c>
      <c r="N117" s="157">
        <v>0</v>
      </c>
      <c r="O117" s="157">
        <v>0</v>
      </c>
      <c r="P117" s="157">
        <v>0</v>
      </c>
      <c r="Q117" s="157">
        <v>0</v>
      </c>
      <c r="R117" s="157">
        <v>0</v>
      </c>
      <c r="S117" s="157">
        <v>0</v>
      </c>
      <c r="T117" s="157">
        <v>0</v>
      </c>
      <c r="U117" s="157">
        <v>0</v>
      </c>
      <c r="V117" s="157">
        <v>0</v>
      </c>
      <c r="W117" s="157">
        <v>0</v>
      </c>
      <c r="X117" s="157">
        <v>0</v>
      </c>
      <c r="Y117" s="157">
        <v>0</v>
      </c>
      <c r="Z117" s="157">
        <v>0</v>
      </c>
      <c r="AA117" s="157">
        <v>0</v>
      </c>
      <c r="AB117" s="157">
        <v>0</v>
      </c>
      <c r="AC117" s="157"/>
      <c r="AD117" s="157"/>
      <c r="AE117" s="157"/>
      <c r="AF117" s="157">
        <v>46</v>
      </c>
      <c r="AG117" s="34">
        <v>6810300</v>
      </c>
      <c r="AH117" s="154" t="s">
        <v>6737</v>
      </c>
    </row>
    <row r="118" spans="1:34" ht="36">
      <c r="A118" s="158">
        <v>114</v>
      </c>
      <c r="B118" s="152" t="s">
        <v>2707</v>
      </c>
      <c r="C118" s="153" t="s">
        <v>798</v>
      </c>
      <c r="D118" s="153" t="s">
        <v>799</v>
      </c>
      <c r="E118" s="154" t="s">
        <v>24</v>
      </c>
      <c r="F118" s="154" t="s">
        <v>18</v>
      </c>
      <c r="G118" s="155" t="s">
        <v>722</v>
      </c>
      <c r="H118" s="156" t="s">
        <v>17</v>
      </c>
      <c r="I118" s="156" t="s">
        <v>222</v>
      </c>
      <c r="J118" s="154" t="s">
        <v>19</v>
      </c>
      <c r="K118" s="186">
        <v>99750</v>
      </c>
      <c r="L118" s="157">
        <v>6</v>
      </c>
      <c r="M118" s="157">
        <v>7</v>
      </c>
      <c r="N118" s="157">
        <v>10.5</v>
      </c>
      <c r="O118" s="157">
        <v>0</v>
      </c>
      <c r="P118" s="157">
        <v>0</v>
      </c>
      <c r="Q118" s="157">
        <v>7.5</v>
      </c>
      <c r="R118" s="157">
        <v>0</v>
      </c>
      <c r="S118" s="157">
        <v>0</v>
      </c>
      <c r="T118" s="157">
        <v>0</v>
      </c>
      <c r="U118" s="157">
        <v>0</v>
      </c>
      <c r="V118" s="157">
        <v>0</v>
      </c>
      <c r="W118" s="157">
        <v>0</v>
      </c>
      <c r="X118" s="157">
        <v>0</v>
      </c>
      <c r="Y118" s="157">
        <v>0</v>
      </c>
      <c r="Z118" s="157">
        <v>0</v>
      </c>
      <c r="AA118" s="157">
        <v>0</v>
      </c>
      <c r="AB118" s="157">
        <v>0</v>
      </c>
      <c r="AC118" s="157"/>
      <c r="AD118" s="157"/>
      <c r="AE118" s="157"/>
      <c r="AF118" s="157">
        <v>31</v>
      </c>
      <c r="AG118" s="34">
        <v>3092250</v>
      </c>
      <c r="AH118" s="154" t="s">
        <v>6736</v>
      </c>
    </row>
    <row r="119" spans="1:34" ht="48">
      <c r="A119" s="151">
        <v>115</v>
      </c>
      <c r="B119" s="152" t="s">
        <v>2708</v>
      </c>
      <c r="C119" s="153" t="s">
        <v>800</v>
      </c>
      <c r="D119" s="153" t="s">
        <v>801</v>
      </c>
      <c r="E119" s="154" t="s">
        <v>24</v>
      </c>
      <c r="F119" s="154" t="s">
        <v>18</v>
      </c>
      <c r="G119" s="155" t="s">
        <v>802</v>
      </c>
      <c r="H119" s="156" t="s">
        <v>17</v>
      </c>
      <c r="I119" s="156" t="s">
        <v>222</v>
      </c>
      <c r="J119" s="154" t="s">
        <v>19</v>
      </c>
      <c r="K119" s="186">
        <v>996450</v>
      </c>
      <c r="L119" s="157">
        <v>0</v>
      </c>
      <c r="M119" s="157">
        <v>305</v>
      </c>
      <c r="N119" s="157">
        <v>17.5</v>
      </c>
      <c r="O119" s="157">
        <v>15</v>
      </c>
      <c r="P119" s="157">
        <v>0</v>
      </c>
      <c r="Q119" s="157">
        <v>0</v>
      </c>
      <c r="R119" s="157">
        <v>0</v>
      </c>
      <c r="S119" s="157">
        <v>0</v>
      </c>
      <c r="T119" s="157">
        <v>0</v>
      </c>
      <c r="U119" s="157">
        <v>0</v>
      </c>
      <c r="V119" s="157">
        <v>0</v>
      </c>
      <c r="W119" s="157">
        <v>0</v>
      </c>
      <c r="X119" s="157">
        <v>90</v>
      </c>
      <c r="Y119" s="157">
        <v>0</v>
      </c>
      <c r="Z119" s="157">
        <v>0</v>
      </c>
      <c r="AA119" s="157">
        <v>0</v>
      </c>
      <c r="AB119" s="157">
        <v>0</v>
      </c>
      <c r="AC119" s="157"/>
      <c r="AD119" s="157"/>
      <c r="AE119" s="157"/>
      <c r="AF119" s="157">
        <v>427.5</v>
      </c>
      <c r="AG119" s="34">
        <v>425982375</v>
      </c>
      <c r="AH119" s="154" t="s">
        <v>6737</v>
      </c>
    </row>
    <row r="120" spans="1:34" ht="60">
      <c r="A120" s="158">
        <v>116</v>
      </c>
      <c r="B120" s="152" t="s">
        <v>2709</v>
      </c>
      <c r="C120" s="153" t="s">
        <v>803</v>
      </c>
      <c r="D120" s="153" t="s">
        <v>804</v>
      </c>
      <c r="E120" s="154" t="s">
        <v>24</v>
      </c>
      <c r="F120" s="154" t="s">
        <v>18</v>
      </c>
      <c r="G120" s="155" t="s">
        <v>805</v>
      </c>
      <c r="H120" s="156" t="s">
        <v>17</v>
      </c>
      <c r="I120" s="156" t="s">
        <v>222</v>
      </c>
      <c r="J120" s="154" t="s">
        <v>19</v>
      </c>
      <c r="K120" s="186">
        <v>250950</v>
      </c>
      <c r="L120" s="157">
        <v>0</v>
      </c>
      <c r="M120" s="157">
        <v>322</v>
      </c>
      <c r="N120" s="157">
        <v>10.5</v>
      </c>
      <c r="O120" s="157">
        <v>0</v>
      </c>
      <c r="P120" s="157">
        <v>0</v>
      </c>
      <c r="Q120" s="157">
        <v>0</v>
      </c>
      <c r="R120" s="157">
        <v>0</v>
      </c>
      <c r="S120" s="157">
        <v>0</v>
      </c>
      <c r="T120" s="157">
        <v>0</v>
      </c>
      <c r="U120" s="157">
        <v>0</v>
      </c>
      <c r="V120" s="157">
        <v>0</v>
      </c>
      <c r="W120" s="157">
        <v>0</v>
      </c>
      <c r="X120" s="157">
        <v>0</v>
      </c>
      <c r="Y120" s="157">
        <v>0</v>
      </c>
      <c r="Z120" s="157">
        <v>0</v>
      </c>
      <c r="AA120" s="157">
        <v>0</v>
      </c>
      <c r="AB120" s="157">
        <v>0</v>
      </c>
      <c r="AC120" s="157"/>
      <c r="AD120" s="157"/>
      <c r="AE120" s="157"/>
      <c r="AF120" s="157">
        <v>332.5</v>
      </c>
      <c r="AG120" s="34">
        <v>83440875</v>
      </c>
      <c r="AH120" s="154" t="s">
        <v>6737</v>
      </c>
    </row>
    <row r="121" spans="1:34" ht="36">
      <c r="A121" s="151">
        <v>117</v>
      </c>
      <c r="B121" s="152" t="s">
        <v>2710</v>
      </c>
      <c r="C121" s="159" t="s">
        <v>806</v>
      </c>
      <c r="D121" s="159" t="s">
        <v>807</v>
      </c>
      <c r="E121" s="160" t="s">
        <v>29</v>
      </c>
      <c r="F121" s="160" t="s">
        <v>18</v>
      </c>
      <c r="G121" s="155" t="s">
        <v>808</v>
      </c>
      <c r="H121" s="156" t="s">
        <v>17</v>
      </c>
      <c r="I121" s="156" t="s">
        <v>222</v>
      </c>
      <c r="J121" s="160" t="s">
        <v>19</v>
      </c>
      <c r="K121" s="186">
        <v>38850</v>
      </c>
      <c r="L121" s="157">
        <v>60</v>
      </c>
      <c r="M121" s="157">
        <v>250</v>
      </c>
      <c r="N121" s="157">
        <v>20</v>
      </c>
      <c r="O121" s="157">
        <v>50</v>
      </c>
      <c r="P121" s="157">
        <v>0</v>
      </c>
      <c r="Q121" s="157">
        <v>115</v>
      </c>
      <c r="R121" s="157">
        <v>50</v>
      </c>
      <c r="S121" s="157">
        <v>115</v>
      </c>
      <c r="T121" s="157">
        <v>140</v>
      </c>
      <c r="U121" s="157">
        <v>20</v>
      </c>
      <c r="V121" s="157">
        <v>0</v>
      </c>
      <c r="W121" s="157">
        <v>60</v>
      </c>
      <c r="X121" s="157">
        <v>60</v>
      </c>
      <c r="Y121" s="157">
        <v>35</v>
      </c>
      <c r="Z121" s="157">
        <v>54</v>
      </c>
      <c r="AA121" s="157">
        <v>80</v>
      </c>
      <c r="AB121" s="157">
        <v>50</v>
      </c>
      <c r="AC121" s="157"/>
      <c r="AD121" s="157"/>
      <c r="AE121" s="157"/>
      <c r="AF121" s="157">
        <v>1159</v>
      </c>
      <c r="AG121" s="34">
        <v>45027150</v>
      </c>
      <c r="AH121" s="154" t="s">
        <v>6737</v>
      </c>
    </row>
    <row r="122" spans="1:34" ht="48">
      <c r="A122" s="158">
        <v>118</v>
      </c>
      <c r="B122" s="152" t="s">
        <v>2711</v>
      </c>
      <c r="C122" s="159" t="s">
        <v>809</v>
      </c>
      <c r="D122" s="159" t="s">
        <v>810</v>
      </c>
      <c r="E122" s="160" t="s">
        <v>29</v>
      </c>
      <c r="F122" s="160" t="s">
        <v>18</v>
      </c>
      <c r="G122" s="155" t="s">
        <v>811</v>
      </c>
      <c r="H122" s="156" t="s">
        <v>17</v>
      </c>
      <c r="I122" s="156" t="s">
        <v>222</v>
      </c>
      <c r="J122" s="160" t="s">
        <v>19</v>
      </c>
      <c r="K122" s="186">
        <v>120000</v>
      </c>
      <c r="L122" s="157">
        <v>0</v>
      </c>
      <c r="M122" s="157">
        <v>10</v>
      </c>
      <c r="N122" s="157">
        <v>17.5</v>
      </c>
      <c r="O122" s="157">
        <v>40</v>
      </c>
      <c r="P122" s="157">
        <v>0</v>
      </c>
      <c r="Q122" s="157">
        <v>0</v>
      </c>
      <c r="R122" s="157">
        <v>0</v>
      </c>
      <c r="S122" s="157">
        <v>0</v>
      </c>
      <c r="T122" s="157">
        <v>0</v>
      </c>
      <c r="U122" s="157">
        <v>0</v>
      </c>
      <c r="V122" s="157">
        <v>0</v>
      </c>
      <c r="W122" s="157">
        <v>0</v>
      </c>
      <c r="X122" s="157">
        <v>0</v>
      </c>
      <c r="Y122" s="157">
        <v>0</v>
      </c>
      <c r="Z122" s="157">
        <v>0</v>
      </c>
      <c r="AA122" s="157">
        <v>0</v>
      </c>
      <c r="AB122" s="157">
        <v>0</v>
      </c>
      <c r="AC122" s="157"/>
      <c r="AD122" s="157"/>
      <c r="AE122" s="157"/>
      <c r="AF122" s="157">
        <v>67.5</v>
      </c>
      <c r="AG122" s="34">
        <v>8100000</v>
      </c>
      <c r="AH122" s="154" t="s">
        <v>6738</v>
      </c>
    </row>
    <row r="123" spans="1:34" ht="36">
      <c r="A123" s="151">
        <v>119</v>
      </c>
      <c r="B123" s="152" t="s">
        <v>2712</v>
      </c>
      <c r="C123" s="162" t="s">
        <v>812</v>
      </c>
      <c r="D123" s="162" t="s">
        <v>813</v>
      </c>
      <c r="E123" s="161" t="s">
        <v>29</v>
      </c>
      <c r="F123" s="160" t="s">
        <v>18</v>
      </c>
      <c r="G123" s="155" t="s">
        <v>814</v>
      </c>
      <c r="H123" s="156" t="s">
        <v>17</v>
      </c>
      <c r="I123" s="156" t="s">
        <v>222</v>
      </c>
      <c r="J123" s="154" t="s">
        <v>19</v>
      </c>
      <c r="K123" s="186">
        <v>59850</v>
      </c>
      <c r="L123" s="157">
        <v>0</v>
      </c>
      <c r="M123" s="157">
        <v>46</v>
      </c>
      <c r="N123" s="157">
        <v>0</v>
      </c>
      <c r="O123" s="157">
        <v>0</v>
      </c>
      <c r="P123" s="157">
        <v>0</v>
      </c>
      <c r="Q123" s="157">
        <v>0</v>
      </c>
      <c r="R123" s="157">
        <v>0</v>
      </c>
      <c r="S123" s="157">
        <v>0</v>
      </c>
      <c r="T123" s="157">
        <v>0</v>
      </c>
      <c r="U123" s="157">
        <v>0</v>
      </c>
      <c r="V123" s="157">
        <v>0</v>
      </c>
      <c r="W123" s="157">
        <v>0</v>
      </c>
      <c r="X123" s="157">
        <v>0</v>
      </c>
      <c r="Y123" s="157">
        <v>0</v>
      </c>
      <c r="Z123" s="157">
        <v>0</v>
      </c>
      <c r="AA123" s="157">
        <v>0</v>
      </c>
      <c r="AB123" s="157">
        <v>0</v>
      </c>
      <c r="AC123" s="157"/>
      <c r="AD123" s="157"/>
      <c r="AE123" s="157"/>
      <c r="AF123" s="157">
        <v>46</v>
      </c>
      <c r="AG123" s="34">
        <v>2753100</v>
      </c>
      <c r="AH123" s="154" t="s">
        <v>6736</v>
      </c>
    </row>
    <row r="124" spans="1:34" ht="36">
      <c r="A124" s="158">
        <v>120</v>
      </c>
      <c r="B124" s="152" t="s">
        <v>2713</v>
      </c>
      <c r="C124" s="159" t="s">
        <v>815</v>
      </c>
      <c r="D124" s="159" t="s">
        <v>816</v>
      </c>
      <c r="E124" s="160" t="s">
        <v>29</v>
      </c>
      <c r="F124" s="160" t="s">
        <v>18</v>
      </c>
      <c r="G124" s="155" t="s">
        <v>817</v>
      </c>
      <c r="H124" s="156" t="s">
        <v>17</v>
      </c>
      <c r="I124" s="156" t="s">
        <v>222</v>
      </c>
      <c r="J124" s="160" t="s">
        <v>19</v>
      </c>
      <c r="K124" s="186">
        <v>561750</v>
      </c>
      <c r="L124" s="157">
        <v>8</v>
      </c>
      <c r="M124" s="157">
        <v>67</v>
      </c>
      <c r="N124" s="157">
        <v>8</v>
      </c>
      <c r="O124" s="157">
        <v>0</v>
      </c>
      <c r="P124" s="157">
        <v>0</v>
      </c>
      <c r="Q124" s="157">
        <v>10</v>
      </c>
      <c r="R124" s="157">
        <v>0</v>
      </c>
      <c r="S124" s="157">
        <v>0</v>
      </c>
      <c r="T124" s="157">
        <v>55</v>
      </c>
      <c r="U124" s="157">
        <v>6</v>
      </c>
      <c r="V124" s="157">
        <v>0</v>
      </c>
      <c r="W124" s="157">
        <v>0</v>
      </c>
      <c r="X124" s="157">
        <v>8</v>
      </c>
      <c r="Y124" s="157">
        <v>3</v>
      </c>
      <c r="Z124" s="157">
        <v>10</v>
      </c>
      <c r="AA124" s="157">
        <v>4</v>
      </c>
      <c r="AB124" s="157">
        <v>0</v>
      </c>
      <c r="AC124" s="157"/>
      <c r="AD124" s="157"/>
      <c r="AE124" s="157"/>
      <c r="AF124" s="157">
        <v>179</v>
      </c>
      <c r="AG124" s="34">
        <v>100553250</v>
      </c>
      <c r="AH124" s="154" t="s">
        <v>6737</v>
      </c>
    </row>
    <row r="125" spans="1:34" ht="36">
      <c r="A125" s="151">
        <v>121</v>
      </c>
      <c r="B125" s="152" t="s">
        <v>2714</v>
      </c>
      <c r="C125" s="153" t="s">
        <v>818</v>
      </c>
      <c r="D125" s="153" t="s">
        <v>819</v>
      </c>
      <c r="E125" s="154" t="s">
        <v>24</v>
      </c>
      <c r="F125" s="154" t="s">
        <v>18</v>
      </c>
      <c r="G125" s="155" t="s">
        <v>820</v>
      </c>
      <c r="H125" s="156" t="s">
        <v>17</v>
      </c>
      <c r="I125" s="156" t="s">
        <v>222</v>
      </c>
      <c r="J125" s="154" t="s">
        <v>19</v>
      </c>
      <c r="K125" s="186">
        <v>438900</v>
      </c>
      <c r="L125" s="157">
        <v>0</v>
      </c>
      <c r="M125" s="157">
        <v>38</v>
      </c>
      <c r="N125" s="157">
        <v>17.5</v>
      </c>
      <c r="O125" s="157">
        <v>20</v>
      </c>
      <c r="P125" s="157">
        <v>0</v>
      </c>
      <c r="Q125" s="157">
        <v>0</v>
      </c>
      <c r="R125" s="157">
        <v>0</v>
      </c>
      <c r="S125" s="157">
        <v>0</v>
      </c>
      <c r="T125" s="157">
        <v>0</v>
      </c>
      <c r="U125" s="157">
        <v>0</v>
      </c>
      <c r="V125" s="157">
        <v>0</v>
      </c>
      <c r="W125" s="157">
        <v>0</v>
      </c>
      <c r="X125" s="157">
        <v>8</v>
      </c>
      <c r="Y125" s="157">
        <v>0</v>
      </c>
      <c r="Z125" s="157">
        <v>0</v>
      </c>
      <c r="AA125" s="157">
        <v>0</v>
      </c>
      <c r="AB125" s="157">
        <v>0</v>
      </c>
      <c r="AC125" s="157"/>
      <c r="AD125" s="157"/>
      <c r="AE125" s="157"/>
      <c r="AF125" s="157">
        <v>83.5</v>
      </c>
      <c r="AG125" s="34">
        <v>36648150</v>
      </c>
      <c r="AH125" s="154" t="s">
        <v>6737</v>
      </c>
    </row>
    <row r="126" spans="1:34" ht="36">
      <c r="A126" s="158">
        <v>122</v>
      </c>
      <c r="B126" s="152" t="s">
        <v>2715</v>
      </c>
      <c r="C126" s="159" t="s">
        <v>821</v>
      </c>
      <c r="D126" s="159" t="s">
        <v>822</v>
      </c>
      <c r="E126" s="160" t="s">
        <v>29</v>
      </c>
      <c r="F126" s="160" t="s">
        <v>18</v>
      </c>
      <c r="G126" s="155" t="s">
        <v>716</v>
      </c>
      <c r="H126" s="156" t="s">
        <v>17</v>
      </c>
      <c r="I126" s="156" t="s">
        <v>222</v>
      </c>
      <c r="J126" s="160" t="s">
        <v>19</v>
      </c>
      <c r="K126" s="186">
        <v>59850</v>
      </c>
      <c r="L126" s="157">
        <v>0</v>
      </c>
      <c r="M126" s="157">
        <v>0</v>
      </c>
      <c r="N126" s="157">
        <v>3.5</v>
      </c>
      <c r="O126" s="157">
        <v>0</v>
      </c>
      <c r="P126" s="157">
        <v>0</v>
      </c>
      <c r="Q126" s="157">
        <v>0</v>
      </c>
      <c r="R126" s="157">
        <v>0</v>
      </c>
      <c r="S126" s="157">
        <v>0</v>
      </c>
      <c r="T126" s="157">
        <v>0</v>
      </c>
      <c r="U126" s="157">
        <v>0</v>
      </c>
      <c r="V126" s="157">
        <v>0</v>
      </c>
      <c r="W126" s="157">
        <v>0</v>
      </c>
      <c r="X126" s="157">
        <v>0</v>
      </c>
      <c r="Y126" s="157">
        <v>0</v>
      </c>
      <c r="Z126" s="157">
        <v>0</v>
      </c>
      <c r="AA126" s="157">
        <v>0</v>
      </c>
      <c r="AB126" s="157">
        <v>0</v>
      </c>
      <c r="AC126" s="157"/>
      <c r="AD126" s="157"/>
      <c r="AE126" s="157"/>
      <c r="AF126" s="157">
        <v>3.5</v>
      </c>
      <c r="AG126" s="34">
        <v>209475</v>
      </c>
      <c r="AH126" s="154" t="s">
        <v>6736</v>
      </c>
    </row>
    <row r="127" spans="1:34" ht="36">
      <c r="A127" s="151">
        <v>123</v>
      </c>
      <c r="B127" s="152" t="s">
        <v>2716</v>
      </c>
      <c r="C127" s="159" t="s">
        <v>823</v>
      </c>
      <c r="D127" s="159" t="s">
        <v>824</v>
      </c>
      <c r="E127" s="160" t="s">
        <v>29</v>
      </c>
      <c r="F127" s="160" t="s">
        <v>18</v>
      </c>
      <c r="G127" s="155" t="s">
        <v>825</v>
      </c>
      <c r="H127" s="156" t="s">
        <v>17</v>
      </c>
      <c r="I127" s="156" t="s">
        <v>222</v>
      </c>
      <c r="J127" s="160" t="s">
        <v>19</v>
      </c>
      <c r="K127" s="186">
        <v>58800</v>
      </c>
      <c r="L127" s="157">
        <v>20</v>
      </c>
      <c r="M127" s="157">
        <v>200</v>
      </c>
      <c r="N127" s="157">
        <v>4</v>
      </c>
      <c r="O127" s="157">
        <v>40</v>
      </c>
      <c r="P127" s="157">
        <v>0</v>
      </c>
      <c r="Q127" s="157">
        <v>125</v>
      </c>
      <c r="R127" s="157">
        <v>5</v>
      </c>
      <c r="S127" s="157">
        <v>0</v>
      </c>
      <c r="T127" s="157">
        <v>20</v>
      </c>
      <c r="U127" s="157">
        <v>32</v>
      </c>
      <c r="V127" s="157">
        <v>0</v>
      </c>
      <c r="W127" s="157">
        <v>0</v>
      </c>
      <c r="X127" s="157">
        <v>29</v>
      </c>
      <c r="Y127" s="157">
        <v>40</v>
      </c>
      <c r="Z127" s="157">
        <v>30</v>
      </c>
      <c r="AA127" s="157">
        <v>16</v>
      </c>
      <c r="AB127" s="157">
        <v>15</v>
      </c>
      <c r="AC127" s="157"/>
      <c r="AD127" s="157"/>
      <c r="AE127" s="157"/>
      <c r="AF127" s="157">
        <v>576</v>
      </c>
      <c r="AG127" s="34">
        <v>33868800</v>
      </c>
      <c r="AH127" s="154" t="s">
        <v>6737</v>
      </c>
    </row>
    <row r="128" spans="1:34" ht="36">
      <c r="A128" s="158">
        <v>124</v>
      </c>
      <c r="B128" s="152" t="s">
        <v>2717</v>
      </c>
      <c r="C128" s="153" t="s">
        <v>826</v>
      </c>
      <c r="D128" s="153" t="s">
        <v>827</v>
      </c>
      <c r="E128" s="154" t="s">
        <v>24</v>
      </c>
      <c r="F128" s="154" t="s">
        <v>18</v>
      </c>
      <c r="G128" s="155" t="s">
        <v>114</v>
      </c>
      <c r="H128" s="156" t="s">
        <v>17</v>
      </c>
      <c r="I128" s="156" t="s">
        <v>222</v>
      </c>
      <c r="J128" s="154" t="s">
        <v>19</v>
      </c>
      <c r="K128" s="186">
        <v>156450</v>
      </c>
      <c r="L128" s="157">
        <v>0</v>
      </c>
      <c r="M128" s="157">
        <v>44</v>
      </c>
      <c r="N128" s="157">
        <v>10.5</v>
      </c>
      <c r="O128" s="157">
        <v>20</v>
      </c>
      <c r="P128" s="157">
        <v>0</v>
      </c>
      <c r="Q128" s="157">
        <v>0</v>
      </c>
      <c r="R128" s="157">
        <v>0</v>
      </c>
      <c r="S128" s="157">
        <v>0</v>
      </c>
      <c r="T128" s="157">
        <v>0</v>
      </c>
      <c r="U128" s="157">
        <v>0</v>
      </c>
      <c r="V128" s="157">
        <v>0</v>
      </c>
      <c r="W128" s="157">
        <v>0</v>
      </c>
      <c r="X128" s="157">
        <v>7</v>
      </c>
      <c r="Y128" s="157">
        <v>0</v>
      </c>
      <c r="Z128" s="157">
        <v>0</v>
      </c>
      <c r="AA128" s="157">
        <v>0</v>
      </c>
      <c r="AB128" s="157">
        <v>50</v>
      </c>
      <c r="AC128" s="157"/>
      <c r="AD128" s="157"/>
      <c r="AE128" s="157"/>
      <c r="AF128" s="157">
        <v>131.5</v>
      </c>
      <c r="AG128" s="34">
        <v>20573175</v>
      </c>
      <c r="AH128" s="154" t="s">
        <v>6737</v>
      </c>
    </row>
    <row r="129" spans="1:34" ht="36">
      <c r="A129" s="151">
        <v>125</v>
      </c>
      <c r="B129" s="152" t="s">
        <v>2718</v>
      </c>
      <c r="C129" s="159" t="s">
        <v>828</v>
      </c>
      <c r="D129" s="159" t="s">
        <v>829</v>
      </c>
      <c r="E129" s="160" t="s">
        <v>29</v>
      </c>
      <c r="F129" s="160" t="s">
        <v>18</v>
      </c>
      <c r="G129" s="155" t="s">
        <v>830</v>
      </c>
      <c r="H129" s="156" t="s">
        <v>17</v>
      </c>
      <c r="I129" s="156" t="s">
        <v>222</v>
      </c>
      <c r="J129" s="160" t="s">
        <v>19</v>
      </c>
      <c r="K129" s="186">
        <v>65000</v>
      </c>
      <c r="L129" s="157">
        <v>0</v>
      </c>
      <c r="M129" s="157">
        <v>135</v>
      </c>
      <c r="N129" s="157">
        <v>3.5</v>
      </c>
      <c r="O129" s="157">
        <v>0</v>
      </c>
      <c r="P129" s="157">
        <v>0</v>
      </c>
      <c r="Q129" s="157">
        <v>0</v>
      </c>
      <c r="R129" s="157">
        <v>0</v>
      </c>
      <c r="S129" s="157">
        <v>0</v>
      </c>
      <c r="T129" s="157">
        <v>0</v>
      </c>
      <c r="U129" s="157">
        <v>0</v>
      </c>
      <c r="V129" s="157">
        <v>0</v>
      </c>
      <c r="W129" s="157">
        <v>45</v>
      </c>
      <c r="X129" s="157">
        <v>0</v>
      </c>
      <c r="Y129" s="157">
        <v>0</v>
      </c>
      <c r="Z129" s="157">
        <v>10</v>
      </c>
      <c r="AA129" s="157">
        <v>0</v>
      </c>
      <c r="AB129" s="157">
        <v>0</v>
      </c>
      <c r="AC129" s="157"/>
      <c r="AD129" s="157"/>
      <c r="AE129" s="157"/>
      <c r="AF129" s="157">
        <v>193.5</v>
      </c>
      <c r="AG129" s="34">
        <v>12577500</v>
      </c>
      <c r="AH129" s="154" t="s">
        <v>6738</v>
      </c>
    </row>
    <row r="130" spans="1:34" ht="36">
      <c r="A130" s="158">
        <v>126</v>
      </c>
      <c r="B130" s="152" t="s">
        <v>2719</v>
      </c>
      <c r="C130" s="153" t="s">
        <v>831</v>
      </c>
      <c r="D130" s="153" t="s">
        <v>832</v>
      </c>
      <c r="E130" s="154" t="s">
        <v>24</v>
      </c>
      <c r="F130" s="154" t="s">
        <v>18</v>
      </c>
      <c r="G130" s="155" t="s">
        <v>685</v>
      </c>
      <c r="H130" s="156" t="s">
        <v>17</v>
      </c>
      <c r="I130" s="156" t="s">
        <v>222</v>
      </c>
      <c r="J130" s="154" t="s">
        <v>19</v>
      </c>
      <c r="K130" s="186">
        <v>319200</v>
      </c>
      <c r="L130" s="157">
        <v>0</v>
      </c>
      <c r="M130" s="157">
        <v>197.5</v>
      </c>
      <c r="N130" s="157">
        <v>32</v>
      </c>
      <c r="O130" s="157">
        <v>20</v>
      </c>
      <c r="P130" s="157">
        <v>0</v>
      </c>
      <c r="Q130" s="157">
        <v>0</v>
      </c>
      <c r="R130" s="157">
        <v>10</v>
      </c>
      <c r="S130" s="157">
        <v>1</v>
      </c>
      <c r="T130" s="157">
        <v>110</v>
      </c>
      <c r="U130" s="157">
        <v>0</v>
      </c>
      <c r="V130" s="157">
        <v>0</v>
      </c>
      <c r="W130" s="157">
        <v>0</v>
      </c>
      <c r="X130" s="157">
        <v>18</v>
      </c>
      <c r="Y130" s="157">
        <v>6</v>
      </c>
      <c r="Z130" s="157">
        <v>42</v>
      </c>
      <c r="AA130" s="157">
        <v>20</v>
      </c>
      <c r="AB130" s="157">
        <v>50</v>
      </c>
      <c r="AC130" s="157"/>
      <c r="AD130" s="157"/>
      <c r="AE130" s="157"/>
      <c r="AF130" s="157">
        <v>506.5</v>
      </c>
      <c r="AG130" s="34">
        <v>161674800</v>
      </c>
      <c r="AH130" s="154" t="s">
        <v>6737</v>
      </c>
    </row>
    <row r="131" spans="1:34" ht="48">
      <c r="A131" s="151">
        <v>127</v>
      </c>
      <c r="B131" s="152" t="s">
        <v>2720</v>
      </c>
      <c r="C131" s="159" t="s">
        <v>833</v>
      </c>
      <c r="D131" s="159" t="s">
        <v>834</v>
      </c>
      <c r="E131" s="160" t="s">
        <v>29</v>
      </c>
      <c r="F131" s="160" t="s">
        <v>18</v>
      </c>
      <c r="G131" s="155" t="s">
        <v>835</v>
      </c>
      <c r="H131" s="156" t="s">
        <v>17</v>
      </c>
      <c r="I131" s="156" t="s">
        <v>222</v>
      </c>
      <c r="J131" s="160" t="s">
        <v>19</v>
      </c>
      <c r="K131" s="186">
        <v>70000</v>
      </c>
      <c r="L131" s="157">
        <v>10</v>
      </c>
      <c r="M131" s="157">
        <v>7</v>
      </c>
      <c r="N131" s="157">
        <v>12</v>
      </c>
      <c r="O131" s="157">
        <v>30</v>
      </c>
      <c r="P131" s="157">
        <v>0</v>
      </c>
      <c r="Q131" s="157">
        <v>35</v>
      </c>
      <c r="R131" s="157">
        <v>5</v>
      </c>
      <c r="S131" s="157">
        <v>0</v>
      </c>
      <c r="T131" s="157">
        <v>55</v>
      </c>
      <c r="U131" s="157">
        <v>16</v>
      </c>
      <c r="V131" s="157">
        <v>0</v>
      </c>
      <c r="W131" s="157">
        <v>0</v>
      </c>
      <c r="X131" s="157">
        <v>16</v>
      </c>
      <c r="Y131" s="157">
        <v>0</v>
      </c>
      <c r="Z131" s="157">
        <v>20</v>
      </c>
      <c r="AA131" s="157">
        <v>12</v>
      </c>
      <c r="AB131" s="157">
        <v>15</v>
      </c>
      <c r="AC131" s="157"/>
      <c r="AD131" s="157"/>
      <c r="AE131" s="157"/>
      <c r="AF131" s="157">
        <v>233</v>
      </c>
      <c r="AG131" s="34">
        <v>16310000</v>
      </c>
      <c r="AH131" s="154" t="s">
        <v>6738</v>
      </c>
    </row>
    <row r="132" spans="1:34" ht="48">
      <c r="A132" s="158">
        <v>128</v>
      </c>
      <c r="B132" s="152" t="s">
        <v>2721</v>
      </c>
      <c r="C132" s="153" t="s">
        <v>836</v>
      </c>
      <c r="D132" s="153" t="s">
        <v>837</v>
      </c>
      <c r="E132" s="154" t="s">
        <v>24</v>
      </c>
      <c r="F132" s="154" t="s">
        <v>18</v>
      </c>
      <c r="G132" s="155" t="s">
        <v>743</v>
      </c>
      <c r="H132" s="156" t="s">
        <v>17</v>
      </c>
      <c r="I132" s="156" t="s">
        <v>222</v>
      </c>
      <c r="J132" s="154" t="s">
        <v>19</v>
      </c>
      <c r="K132" s="186">
        <v>2623950</v>
      </c>
      <c r="L132" s="157">
        <v>6</v>
      </c>
      <c r="M132" s="157">
        <v>7</v>
      </c>
      <c r="N132" s="157">
        <v>2</v>
      </c>
      <c r="O132" s="157">
        <v>0</v>
      </c>
      <c r="P132" s="157">
        <v>0</v>
      </c>
      <c r="Q132" s="157">
        <v>0</v>
      </c>
      <c r="R132" s="157">
        <v>20</v>
      </c>
      <c r="S132" s="157">
        <v>0</v>
      </c>
      <c r="T132" s="157">
        <v>0</v>
      </c>
      <c r="U132" s="157">
        <v>0</v>
      </c>
      <c r="V132" s="157">
        <v>0</v>
      </c>
      <c r="W132" s="157">
        <v>0</v>
      </c>
      <c r="X132" s="157">
        <v>0</v>
      </c>
      <c r="Y132" s="157">
        <v>0</v>
      </c>
      <c r="Z132" s="157">
        <v>0</v>
      </c>
      <c r="AA132" s="157">
        <v>0</v>
      </c>
      <c r="AB132" s="157">
        <v>0</v>
      </c>
      <c r="AC132" s="157"/>
      <c r="AD132" s="157"/>
      <c r="AE132" s="157"/>
      <c r="AF132" s="157">
        <v>35</v>
      </c>
      <c r="AG132" s="34">
        <v>91838250</v>
      </c>
      <c r="AH132" s="154" t="s">
        <v>6737</v>
      </c>
    </row>
    <row r="133" spans="1:34" ht="48">
      <c r="A133" s="151">
        <v>129</v>
      </c>
      <c r="B133" s="152" t="s">
        <v>2722</v>
      </c>
      <c r="C133" s="153" t="s">
        <v>838</v>
      </c>
      <c r="D133" s="153" t="s">
        <v>839</v>
      </c>
      <c r="E133" s="154" t="s">
        <v>24</v>
      </c>
      <c r="F133" s="154" t="s">
        <v>18</v>
      </c>
      <c r="G133" s="155" t="s">
        <v>840</v>
      </c>
      <c r="H133" s="156" t="s">
        <v>17</v>
      </c>
      <c r="I133" s="156" t="s">
        <v>222</v>
      </c>
      <c r="J133" s="154" t="s">
        <v>19</v>
      </c>
      <c r="K133" s="186">
        <v>774900</v>
      </c>
      <c r="L133" s="157">
        <v>0</v>
      </c>
      <c r="M133" s="157">
        <v>195</v>
      </c>
      <c r="N133" s="157">
        <v>28</v>
      </c>
      <c r="O133" s="157">
        <v>15</v>
      </c>
      <c r="P133" s="157">
        <v>0</v>
      </c>
      <c r="Q133" s="157">
        <v>0</v>
      </c>
      <c r="R133" s="157">
        <v>0</v>
      </c>
      <c r="S133" s="157">
        <v>0</v>
      </c>
      <c r="T133" s="157">
        <v>0</v>
      </c>
      <c r="U133" s="157">
        <v>0</v>
      </c>
      <c r="V133" s="157">
        <v>0</v>
      </c>
      <c r="W133" s="157">
        <v>0</v>
      </c>
      <c r="X133" s="157">
        <v>80</v>
      </c>
      <c r="Y133" s="157">
        <v>0</v>
      </c>
      <c r="Z133" s="157">
        <v>0</v>
      </c>
      <c r="AA133" s="157">
        <v>0</v>
      </c>
      <c r="AB133" s="157">
        <v>105</v>
      </c>
      <c r="AC133" s="157"/>
      <c r="AD133" s="157"/>
      <c r="AE133" s="157"/>
      <c r="AF133" s="157">
        <v>423</v>
      </c>
      <c r="AG133" s="34">
        <v>327782700</v>
      </c>
      <c r="AH133" s="154" t="s">
        <v>6737</v>
      </c>
    </row>
    <row r="134" spans="1:34" ht="36">
      <c r="A134" s="158">
        <v>130</v>
      </c>
      <c r="B134" s="152" t="s">
        <v>2723</v>
      </c>
      <c r="C134" s="159" t="s">
        <v>841</v>
      </c>
      <c r="D134" s="159" t="s">
        <v>842</v>
      </c>
      <c r="E134" s="160" t="s">
        <v>29</v>
      </c>
      <c r="F134" s="160" t="s">
        <v>18</v>
      </c>
      <c r="G134" s="155" t="s">
        <v>843</v>
      </c>
      <c r="H134" s="156" t="s">
        <v>17</v>
      </c>
      <c r="I134" s="156" t="s">
        <v>222</v>
      </c>
      <c r="J134" s="160" t="s">
        <v>19</v>
      </c>
      <c r="K134" s="186">
        <v>80000</v>
      </c>
      <c r="L134" s="157">
        <v>0</v>
      </c>
      <c r="M134" s="157">
        <v>18</v>
      </c>
      <c r="N134" s="157">
        <v>0</v>
      </c>
      <c r="O134" s="157">
        <v>25</v>
      </c>
      <c r="P134" s="157">
        <v>0</v>
      </c>
      <c r="Q134" s="157">
        <v>7.5</v>
      </c>
      <c r="R134" s="157">
        <v>0</v>
      </c>
      <c r="S134" s="157">
        <v>0</v>
      </c>
      <c r="T134" s="157">
        <v>0</v>
      </c>
      <c r="U134" s="157">
        <v>0</v>
      </c>
      <c r="V134" s="157">
        <v>0</v>
      </c>
      <c r="W134" s="157">
        <v>0</v>
      </c>
      <c r="X134" s="157">
        <v>0</v>
      </c>
      <c r="Y134" s="157">
        <v>5</v>
      </c>
      <c r="Z134" s="157">
        <v>4</v>
      </c>
      <c r="AA134" s="157">
        <v>0</v>
      </c>
      <c r="AB134" s="157">
        <v>0</v>
      </c>
      <c r="AC134" s="157"/>
      <c r="AD134" s="157"/>
      <c r="AE134" s="157"/>
      <c r="AF134" s="157">
        <v>59.5</v>
      </c>
      <c r="AG134" s="34">
        <v>4760000</v>
      </c>
      <c r="AH134" s="154" t="s">
        <v>6738</v>
      </c>
    </row>
    <row r="135" spans="1:34" ht="36">
      <c r="A135" s="151">
        <v>131</v>
      </c>
      <c r="B135" s="152" t="s">
        <v>2724</v>
      </c>
      <c r="C135" s="159" t="s">
        <v>844</v>
      </c>
      <c r="D135" s="159" t="s">
        <v>845</v>
      </c>
      <c r="E135" s="160" t="s">
        <v>29</v>
      </c>
      <c r="F135" s="160" t="s">
        <v>18</v>
      </c>
      <c r="G135" s="155" t="s">
        <v>1291</v>
      </c>
      <c r="H135" s="156" t="s">
        <v>17</v>
      </c>
      <c r="I135" s="156" t="s">
        <v>222</v>
      </c>
      <c r="J135" s="160" t="s">
        <v>19</v>
      </c>
      <c r="K135" s="186">
        <v>30450</v>
      </c>
      <c r="L135" s="157">
        <v>0</v>
      </c>
      <c r="M135" s="157">
        <v>190</v>
      </c>
      <c r="N135" s="157">
        <v>0</v>
      </c>
      <c r="O135" s="157">
        <v>20</v>
      </c>
      <c r="P135" s="157">
        <v>0</v>
      </c>
      <c r="Q135" s="157">
        <v>0</v>
      </c>
      <c r="R135" s="157">
        <v>0</v>
      </c>
      <c r="S135" s="157">
        <v>0</v>
      </c>
      <c r="T135" s="157">
        <v>0</v>
      </c>
      <c r="U135" s="157">
        <v>8</v>
      </c>
      <c r="V135" s="157">
        <v>0</v>
      </c>
      <c r="W135" s="157">
        <v>90</v>
      </c>
      <c r="X135" s="157">
        <v>20</v>
      </c>
      <c r="Y135" s="157">
        <v>40</v>
      </c>
      <c r="Z135" s="157">
        <v>30</v>
      </c>
      <c r="AA135" s="157">
        <v>0</v>
      </c>
      <c r="AB135" s="157">
        <v>0</v>
      </c>
      <c r="AC135" s="157"/>
      <c r="AD135" s="157"/>
      <c r="AE135" s="157"/>
      <c r="AF135" s="157">
        <v>398</v>
      </c>
      <c r="AG135" s="34">
        <v>12119100</v>
      </c>
      <c r="AH135" s="154" t="s">
        <v>6736</v>
      </c>
    </row>
    <row r="136" spans="1:34" ht="36">
      <c r="A136" s="158">
        <v>132</v>
      </c>
      <c r="B136" s="152" t="s">
        <v>2725</v>
      </c>
      <c r="C136" s="159" t="s">
        <v>1292</v>
      </c>
      <c r="D136" s="159" t="s">
        <v>1293</v>
      </c>
      <c r="E136" s="160" t="s">
        <v>29</v>
      </c>
      <c r="F136" s="160" t="s">
        <v>18</v>
      </c>
      <c r="G136" s="155" t="s">
        <v>1294</v>
      </c>
      <c r="H136" s="156" t="s">
        <v>17</v>
      </c>
      <c r="I136" s="156" t="s">
        <v>222</v>
      </c>
      <c r="J136" s="160" t="s">
        <v>19</v>
      </c>
      <c r="K136" s="186">
        <v>47250</v>
      </c>
      <c r="L136" s="157">
        <v>100</v>
      </c>
      <c r="M136" s="157">
        <v>350</v>
      </c>
      <c r="N136" s="157">
        <v>0</v>
      </c>
      <c r="O136" s="157">
        <v>40</v>
      </c>
      <c r="P136" s="157">
        <v>0</v>
      </c>
      <c r="Q136" s="157">
        <v>115</v>
      </c>
      <c r="R136" s="157">
        <v>70</v>
      </c>
      <c r="S136" s="157">
        <v>110</v>
      </c>
      <c r="T136" s="157">
        <v>140</v>
      </c>
      <c r="U136" s="157">
        <v>70</v>
      </c>
      <c r="V136" s="157">
        <v>0</v>
      </c>
      <c r="W136" s="157">
        <v>90</v>
      </c>
      <c r="X136" s="157">
        <v>90</v>
      </c>
      <c r="Y136" s="157">
        <v>50</v>
      </c>
      <c r="Z136" s="157">
        <v>120</v>
      </c>
      <c r="AA136" s="157">
        <v>120</v>
      </c>
      <c r="AB136" s="157">
        <v>140</v>
      </c>
      <c r="AC136" s="157"/>
      <c r="AD136" s="157"/>
      <c r="AE136" s="157"/>
      <c r="AF136" s="157">
        <v>1605</v>
      </c>
      <c r="AG136" s="34">
        <v>75836250</v>
      </c>
      <c r="AH136" s="154" t="s">
        <v>6737</v>
      </c>
    </row>
    <row r="137" spans="1:34" ht="36">
      <c r="A137" s="151">
        <v>133</v>
      </c>
      <c r="B137" s="152" t="s">
        <v>2726</v>
      </c>
      <c r="C137" s="153" t="s">
        <v>1295</v>
      </c>
      <c r="D137" s="153" t="s">
        <v>1296</v>
      </c>
      <c r="E137" s="154" t="s">
        <v>24</v>
      </c>
      <c r="F137" s="154" t="s">
        <v>18</v>
      </c>
      <c r="G137" s="155" t="s">
        <v>1297</v>
      </c>
      <c r="H137" s="156" t="s">
        <v>17</v>
      </c>
      <c r="I137" s="156" t="s">
        <v>222</v>
      </c>
      <c r="J137" s="154" t="s">
        <v>19</v>
      </c>
      <c r="K137" s="186">
        <v>399000</v>
      </c>
      <c r="L137" s="157">
        <v>0</v>
      </c>
      <c r="M137" s="157">
        <v>640</v>
      </c>
      <c r="N137" s="157">
        <v>14</v>
      </c>
      <c r="O137" s="157">
        <v>15</v>
      </c>
      <c r="P137" s="157">
        <v>0</v>
      </c>
      <c r="Q137" s="157">
        <v>0</v>
      </c>
      <c r="R137" s="157">
        <v>0</v>
      </c>
      <c r="S137" s="157">
        <v>0</v>
      </c>
      <c r="T137" s="157">
        <v>0</v>
      </c>
      <c r="U137" s="157">
        <v>0</v>
      </c>
      <c r="V137" s="157">
        <v>0</v>
      </c>
      <c r="W137" s="157">
        <v>0</v>
      </c>
      <c r="X137" s="157">
        <v>20</v>
      </c>
      <c r="Y137" s="157">
        <v>0</v>
      </c>
      <c r="Z137" s="157">
        <v>0</v>
      </c>
      <c r="AA137" s="157">
        <v>0</v>
      </c>
      <c r="AB137" s="157">
        <v>0</v>
      </c>
      <c r="AC137" s="157"/>
      <c r="AD137" s="157"/>
      <c r="AE137" s="157"/>
      <c r="AF137" s="157">
        <v>689</v>
      </c>
      <c r="AG137" s="34">
        <v>274911000</v>
      </c>
      <c r="AH137" s="154" t="s">
        <v>6737</v>
      </c>
    </row>
    <row r="138" spans="1:34" ht="72">
      <c r="A138" s="158">
        <v>134</v>
      </c>
      <c r="B138" s="152" t="s">
        <v>2727</v>
      </c>
      <c r="C138" s="159" t="s">
        <v>1298</v>
      </c>
      <c r="D138" s="159" t="s">
        <v>1299</v>
      </c>
      <c r="E138" s="160" t="s">
        <v>29</v>
      </c>
      <c r="F138" s="160" t="s">
        <v>18</v>
      </c>
      <c r="G138" s="155" t="s">
        <v>1300</v>
      </c>
      <c r="H138" s="156" t="s">
        <v>17</v>
      </c>
      <c r="I138" s="156" t="s">
        <v>222</v>
      </c>
      <c r="J138" s="160" t="s">
        <v>19</v>
      </c>
      <c r="K138" s="186">
        <v>40000</v>
      </c>
      <c r="L138" s="157">
        <v>0</v>
      </c>
      <c r="M138" s="157">
        <v>7</v>
      </c>
      <c r="N138" s="157">
        <v>2</v>
      </c>
      <c r="O138" s="157">
        <v>0</v>
      </c>
      <c r="P138" s="157">
        <v>0</v>
      </c>
      <c r="Q138" s="157">
        <v>0</v>
      </c>
      <c r="R138" s="157">
        <v>0</v>
      </c>
      <c r="S138" s="157">
        <v>0</v>
      </c>
      <c r="T138" s="157">
        <v>0</v>
      </c>
      <c r="U138" s="157">
        <v>0</v>
      </c>
      <c r="V138" s="157">
        <v>0</v>
      </c>
      <c r="W138" s="157">
        <v>0</v>
      </c>
      <c r="X138" s="157">
        <v>0</v>
      </c>
      <c r="Y138" s="157">
        <v>0</v>
      </c>
      <c r="Z138" s="157">
        <v>0</v>
      </c>
      <c r="AA138" s="157">
        <v>0</v>
      </c>
      <c r="AB138" s="157">
        <v>0</v>
      </c>
      <c r="AC138" s="157"/>
      <c r="AD138" s="157"/>
      <c r="AE138" s="157"/>
      <c r="AF138" s="157">
        <v>9</v>
      </c>
      <c r="AG138" s="34">
        <v>360000</v>
      </c>
      <c r="AH138" s="154" t="s">
        <v>6738</v>
      </c>
    </row>
    <row r="139" spans="1:34" ht="36">
      <c r="A139" s="151">
        <v>135</v>
      </c>
      <c r="B139" s="152" t="s">
        <v>2728</v>
      </c>
      <c r="C139" s="153" t="s">
        <v>1301</v>
      </c>
      <c r="D139" s="153" t="s">
        <v>1302</v>
      </c>
      <c r="E139" s="154" t="s">
        <v>24</v>
      </c>
      <c r="F139" s="154" t="s">
        <v>18</v>
      </c>
      <c r="G139" s="155" t="s">
        <v>1303</v>
      </c>
      <c r="H139" s="156" t="s">
        <v>17</v>
      </c>
      <c r="I139" s="156" t="s">
        <v>222</v>
      </c>
      <c r="J139" s="154" t="s">
        <v>19</v>
      </c>
      <c r="K139" s="186">
        <v>261450</v>
      </c>
      <c r="L139" s="157">
        <v>0</v>
      </c>
      <c r="M139" s="157">
        <v>8</v>
      </c>
      <c r="N139" s="157">
        <v>0</v>
      </c>
      <c r="O139" s="157">
        <v>0</v>
      </c>
      <c r="P139" s="157">
        <v>0</v>
      </c>
      <c r="Q139" s="157">
        <v>0</v>
      </c>
      <c r="R139" s="157">
        <v>0</v>
      </c>
      <c r="S139" s="157">
        <v>0</v>
      </c>
      <c r="T139" s="157">
        <v>0</v>
      </c>
      <c r="U139" s="157">
        <v>0</v>
      </c>
      <c r="V139" s="157">
        <v>0</v>
      </c>
      <c r="W139" s="157">
        <v>0</v>
      </c>
      <c r="X139" s="157">
        <v>0</v>
      </c>
      <c r="Y139" s="157">
        <v>0</v>
      </c>
      <c r="Z139" s="157">
        <v>0</v>
      </c>
      <c r="AA139" s="157">
        <v>0</v>
      </c>
      <c r="AB139" s="157">
        <v>0</v>
      </c>
      <c r="AC139" s="157"/>
      <c r="AD139" s="157"/>
      <c r="AE139" s="157"/>
      <c r="AF139" s="157">
        <v>8</v>
      </c>
      <c r="AG139" s="34">
        <v>2091600</v>
      </c>
      <c r="AH139" s="154" t="s">
        <v>6737</v>
      </c>
    </row>
    <row r="140" spans="1:34" ht="36">
      <c r="A140" s="158">
        <v>136</v>
      </c>
      <c r="B140" s="152" t="s">
        <v>2729</v>
      </c>
      <c r="C140" s="159" t="s">
        <v>1304</v>
      </c>
      <c r="D140" s="159" t="s">
        <v>1305</v>
      </c>
      <c r="E140" s="160" t="s">
        <v>29</v>
      </c>
      <c r="F140" s="160" t="s">
        <v>18</v>
      </c>
      <c r="G140" s="155" t="s">
        <v>1306</v>
      </c>
      <c r="H140" s="156" t="s">
        <v>17</v>
      </c>
      <c r="I140" s="156" t="s">
        <v>222</v>
      </c>
      <c r="J140" s="160" t="s">
        <v>19</v>
      </c>
      <c r="K140" s="186">
        <v>78750</v>
      </c>
      <c r="L140" s="157">
        <v>0</v>
      </c>
      <c r="M140" s="157">
        <v>98</v>
      </c>
      <c r="N140" s="157">
        <v>10.5</v>
      </c>
      <c r="O140" s="157">
        <v>25</v>
      </c>
      <c r="P140" s="157">
        <v>0</v>
      </c>
      <c r="Q140" s="157">
        <v>0</v>
      </c>
      <c r="R140" s="157">
        <v>0</v>
      </c>
      <c r="S140" s="157">
        <v>0</v>
      </c>
      <c r="T140" s="157">
        <v>0</v>
      </c>
      <c r="U140" s="157">
        <v>0</v>
      </c>
      <c r="V140" s="157">
        <v>0</v>
      </c>
      <c r="W140" s="157">
        <v>0</v>
      </c>
      <c r="X140" s="157">
        <v>0</v>
      </c>
      <c r="Y140" s="157">
        <v>0</v>
      </c>
      <c r="Z140" s="157">
        <v>0</v>
      </c>
      <c r="AA140" s="157">
        <v>0</v>
      </c>
      <c r="AB140" s="157">
        <v>0</v>
      </c>
      <c r="AC140" s="157"/>
      <c r="AD140" s="157"/>
      <c r="AE140" s="157"/>
      <c r="AF140" s="157">
        <v>133.5</v>
      </c>
      <c r="AG140" s="34">
        <v>10513125</v>
      </c>
      <c r="AH140" s="154" t="s">
        <v>6737</v>
      </c>
    </row>
    <row r="141" spans="1:34" ht="36">
      <c r="A141" s="151">
        <v>137</v>
      </c>
      <c r="B141" s="152" t="s">
        <v>2730</v>
      </c>
      <c r="C141" s="153" t="s">
        <v>1307</v>
      </c>
      <c r="D141" s="153" t="s">
        <v>1308</v>
      </c>
      <c r="E141" s="154" t="s">
        <v>24</v>
      </c>
      <c r="F141" s="154" t="s">
        <v>18</v>
      </c>
      <c r="G141" s="155" t="s">
        <v>59</v>
      </c>
      <c r="H141" s="156" t="s">
        <v>17</v>
      </c>
      <c r="I141" s="156" t="s">
        <v>222</v>
      </c>
      <c r="J141" s="154" t="s">
        <v>19</v>
      </c>
      <c r="K141" s="186">
        <v>350000</v>
      </c>
      <c r="L141" s="157">
        <v>0</v>
      </c>
      <c r="M141" s="157">
        <v>60</v>
      </c>
      <c r="N141" s="157">
        <v>7</v>
      </c>
      <c r="O141" s="157">
        <v>10</v>
      </c>
      <c r="P141" s="157">
        <v>0</v>
      </c>
      <c r="Q141" s="157">
        <v>0</v>
      </c>
      <c r="R141" s="157">
        <v>0</v>
      </c>
      <c r="S141" s="157">
        <v>0</v>
      </c>
      <c r="T141" s="157">
        <v>0</v>
      </c>
      <c r="U141" s="157">
        <v>0</v>
      </c>
      <c r="V141" s="157">
        <v>0</v>
      </c>
      <c r="W141" s="157">
        <v>0</v>
      </c>
      <c r="X141" s="157">
        <v>8</v>
      </c>
      <c r="Y141" s="157">
        <v>0</v>
      </c>
      <c r="Z141" s="157">
        <v>0</v>
      </c>
      <c r="AA141" s="157">
        <v>0</v>
      </c>
      <c r="AB141" s="157">
        <v>0</v>
      </c>
      <c r="AC141" s="157"/>
      <c r="AD141" s="157"/>
      <c r="AE141" s="157"/>
      <c r="AF141" s="157">
        <v>85</v>
      </c>
      <c r="AG141" s="34">
        <v>29750000</v>
      </c>
      <c r="AH141" s="154" t="s">
        <v>6738</v>
      </c>
    </row>
    <row r="142" spans="1:34" ht="36">
      <c r="A142" s="158">
        <v>138</v>
      </c>
      <c r="B142" s="152" t="s">
        <v>2731</v>
      </c>
      <c r="C142" s="159" t="s">
        <v>1309</v>
      </c>
      <c r="D142" s="159" t="s">
        <v>1310</v>
      </c>
      <c r="E142" s="160" t="s">
        <v>29</v>
      </c>
      <c r="F142" s="160" t="s">
        <v>18</v>
      </c>
      <c r="G142" s="155" t="s">
        <v>1311</v>
      </c>
      <c r="H142" s="156" t="s">
        <v>17</v>
      </c>
      <c r="I142" s="156" t="s">
        <v>222</v>
      </c>
      <c r="J142" s="160" t="s">
        <v>19</v>
      </c>
      <c r="K142" s="186">
        <v>336000</v>
      </c>
      <c r="L142" s="157">
        <v>0</v>
      </c>
      <c r="M142" s="157">
        <v>43</v>
      </c>
      <c r="N142" s="157">
        <v>2</v>
      </c>
      <c r="O142" s="157">
        <v>0</v>
      </c>
      <c r="P142" s="157">
        <v>0</v>
      </c>
      <c r="Q142" s="157">
        <v>0</v>
      </c>
      <c r="R142" s="157">
        <v>0</v>
      </c>
      <c r="S142" s="157">
        <v>0</v>
      </c>
      <c r="T142" s="157">
        <v>60</v>
      </c>
      <c r="U142" s="157">
        <v>0</v>
      </c>
      <c r="V142" s="157">
        <v>0</v>
      </c>
      <c r="W142" s="157">
        <v>0</v>
      </c>
      <c r="X142" s="157">
        <v>4</v>
      </c>
      <c r="Y142" s="157">
        <v>0</v>
      </c>
      <c r="Z142" s="157">
        <v>0</v>
      </c>
      <c r="AA142" s="157">
        <v>4</v>
      </c>
      <c r="AB142" s="157">
        <v>0</v>
      </c>
      <c r="AC142" s="157"/>
      <c r="AD142" s="157"/>
      <c r="AE142" s="157"/>
      <c r="AF142" s="157">
        <v>113</v>
      </c>
      <c r="AG142" s="34">
        <v>37968000</v>
      </c>
      <c r="AH142" s="154" t="s">
        <v>6737</v>
      </c>
    </row>
    <row r="143" spans="1:34" ht="36">
      <c r="A143" s="151">
        <v>139</v>
      </c>
      <c r="B143" s="152" t="s">
        <v>2732</v>
      </c>
      <c r="C143" s="159" t="s">
        <v>1312</v>
      </c>
      <c r="D143" s="159" t="s">
        <v>1313</v>
      </c>
      <c r="E143" s="160" t="s">
        <v>29</v>
      </c>
      <c r="F143" s="160" t="s">
        <v>18</v>
      </c>
      <c r="G143" s="155" t="s">
        <v>1314</v>
      </c>
      <c r="H143" s="156" t="s">
        <v>17</v>
      </c>
      <c r="I143" s="156" t="s">
        <v>222</v>
      </c>
      <c r="J143" s="160" t="s">
        <v>19</v>
      </c>
      <c r="K143" s="186">
        <v>30450</v>
      </c>
      <c r="L143" s="157">
        <v>0</v>
      </c>
      <c r="M143" s="157">
        <v>104</v>
      </c>
      <c r="N143" s="157">
        <v>0</v>
      </c>
      <c r="O143" s="157">
        <v>25</v>
      </c>
      <c r="P143" s="157">
        <v>0</v>
      </c>
      <c r="Q143" s="157">
        <v>0</v>
      </c>
      <c r="R143" s="157">
        <v>0</v>
      </c>
      <c r="S143" s="157">
        <v>0</v>
      </c>
      <c r="T143" s="157">
        <v>0</v>
      </c>
      <c r="U143" s="157">
        <v>0</v>
      </c>
      <c r="V143" s="157">
        <v>0</v>
      </c>
      <c r="W143" s="157">
        <v>0</v>
      </c>
      <c r="X143" s="157">
        <v>8</v>
      </c>
      <c r="Y143" s="157">
        <v>0</v>
      </c>
      <c r="Z143" s="157">
        <v>0</v>
      </c>
      <c r="AA143" s="157">
        <v>0</v>
      </c>
      <c r="AB143" s="157">
        <v>0</v>
      </c>
      <c r="AC143" s="157"/>
      <c r="AD143" s="157"/>
      <c r="AE143" s="157"/>
      <c r="AF143" s="157">
        <v>137</v>
      </c>
      <c r="AG143" s="34">
        <v>4171650</v>
      </c>
      <c r="AH143" s="154" t="s">
        <v>6736</v>
      </c>
    </row>
    <row r="144" spans="1:34" ht="72">
      <c r="A144" s="158">
        <v>140</v>
      </c>
      <c r="B144" s="152" t="s">
        <v>2733</v>
      </c>
      <c r="C144" s="159" t="s">
        <v>1315</v>
      </c>
      <c r="D144" s="159" t="s">
        <v>1316</v>
      </c>
      <c r="E144" s="160" t="s">
        <v>29</v>
      </c>
      <c r="F144" s="160" t="s">
        <v>18</v>
      </c>
      <c r="G144" s="155" t="s">
        <v>1317</v>
      </c>
      <c r="H144" s="156" t="s">
        <v>17</v>
      </c>
      <c r="I144" s="156" t="s">
        <v>222</v>
      </c>
      <c r="J144" s="160" t="s">
        <v>19</v>
      </c>
      <c r="K144" s="186">
        <v>70350</v>
      </c>
      <c r="L144" s="157">
        <v>0</v>
      </c>
      <c r="M144" s="157">
        <v>0</v>
      </c>
      <c r="N144" s="157">
        <v>0</v>
      </c>
      <c r="O144" s="157">
        <v>0</v>
      </c>
      <c r="P144" s="157">
        <v>0</v>
      </c>
      <c r="Q144" s="157">
        <v>0</v>
      </c>
      <c r="R144" s="157">
        <v>0</v>
      </c>
      <c r="S144" s="157">
        <v>0</v>
      </c>
      <c r="T144" s="157">
        <v>20</v>
      </c>
      <c r="U144" s="157">
        <v>0</v>
      </c>
      <c r="V144" s="157">
        <v>0</v>
      </c>
      <c r="W144" s="157">
        <v>0</v>
      </c>
      <c r="X144" s="157">
        <v>0</v>
      </c>
      <c r="Y144" s="157">
        <v>0</v>
      </c>
      <c r="Z144" s="157">
        <v>0</v>
      </c>
      <c r="AA144" s="157">
        <v>0</v>
      </c>
      <c r="AB144" s="157">
        <v>0</v>
      </c>
      <c r="AC144" s="157"/>
      <c r="AD144" s="157"/>
      <c r="AE144" s="157"/>
      <c r="AF144" s="157">
        <v>20</v>
      </c>
      <c r="AG144" s="34">
        <v>1407000</v>
      </c>
      <c r="AH144" s="154" t="s">
        <v>6736</v>
      </c>
    </row>
    <row r="145" spans="1:34" ht="48">
      <c r="A145" s="151">
        <v>141</v>
      </c>
      <c r="B145" s="152" t="s">
        <v>2734</v>
      </c>
      <c r="C145" s="153" t="s">
        <v>1318</v>
      </c>
      <c r="D145" s="153" t="s">
        <v>1319</v>
      </c>
      <c r="E145" s="154" t="s">
        <v>24</v>
      </c>
      <c r="F145" s="154" t="s">
        <v>62</v>
      </c>
      <c r="G145" s="155" t="s">
        <v>1320</v>
      </c>
      <c r="H145" s="156" t="s">
        <v>17</v>
      </c>
      <c r="I145" s="156" t="s">
        <v>222</v>
      </c>
      <c r="J145" s="154" t="s">
        <v>19</v>
      </c>
      <c r="K145" s="186">
        <v>117600</v>
      </c>
      <c r="L145" s="157">
        <v>0</v>
      </c>
      <c r="M145" s="157">
        <v>32</v>
      </c>
      <c r="N145" s="157">
        <v>3.5</v>
      </c>
      <c r="O145" s="157">
        <v>0</v>
      </c>
      <c r="P145" s="157">
        <v>0</v>
      </c>
      <c r="Q145" s="157">
        <v>0</v>
      </c>
      <c r="R145" s="157">
        <v>0</v>
      </c>
      <c r="S145" s="157">
        <v>0</v>
      </c>
      <c r="T145" s="157">
        <v>0</v>
      </c>
      <c r="U145" s="157">
        <v>0</v>
      </c>
      <c r="V145" s="157">
        <v>0</v>
      </c>
      <c r="W145" s="157">
        <v>0</v>
      </c>
      <c r="X145" s="157">
        <v>0</v>
      </c>
      <c r="Y145" s="157">
        <v>0</v>
      </c>
      <c r="Z145" s="157">
        <v>0</v>
      </c>
      <c r="AA145" s="157">
        <v>12</v>
      </c>
      <c r="AB145" s="157">
        <v>0</v>
      </c>
      <c r="AC145" s="157"/>
      <c r="AD145" s="157"/>
      <c r="AE145" s="157"/>
      <c r="AF145" s="157">
        <v>47.5</v>
      </c>
      <c r="AG145" s="34">
        <v>5586000</v>
      </c>
      <c r="AH145" s="154" t="s">
        <v>6736</v>
      </c>
    </row>
    <row r="146" spans="1:34" ht="36">
      <c r="A146" s="158">
        <v>142</v>
      </c>
      <c r="B146" s="152" t="s">
        <v>2735</v>
      </c>
      <c r="C146" s="153" t="s">
        <v>1321</v>
      </c>
      <c r="D146" s="153" t="s">
        <v>1322</v>
      </c>
      <c r="E146" s="154" t="s">
        <v>24</v>
      </c>
      <c r="F146" s="154" t="s">
        <v>18</v>
      </c>
      <c r="G146" s="155" t="s">
        <v>69</v>
      </c>
      <c r="H146" s="156" t="s">
        <v>17</v>
      </c>
      <c r="I146" s="156" t="s">
        <v>222</v>
      </c>
      <c r="J146" s="154" t="s">
        <v>19</v>
      </c>
      <c r="K146" s="186">
        <v>1100400</v>
      </c>
      <c r="L146" s="157">
        <v>0</v>
      </c>
      <c r="M146" s="157">
        <v>97</v>
      </c>
      <c r="N146" s="157">
        <v>7</v>
      </c>
      <c r="O146" s="157">
        <v>10</v>
      </c>
      <c r="P146" s="157">
        <v>0</v>
      </c>
      <c r="Q146" s="157">
        <v>0</v>
      </c>
      <c r="R146" s="157">
        <v>0</v>
      </c>
      <c r="S146" s="157">
        <v>0</v>
      </c>
      <c r="T146" s="157">
        <v>40</v>
      </c>
      <c r="U146" s="157">
        <v>0</v>
      </c>
      <c r="V146" s="157">
        <v>0</v>
      </c>
      <c r="W146" s="157">
        <v>0</v>
      </c>
      <c r="X146" s="157">
        <v>30</v>
      </c>
      <c r="Y146" s="157">
        <v>0</v>
      </c>
      <c r="Z146" s="157">
        <v>0</v>
      </c>
      <c r="AA146" s="157">
        <v>0</v>
      </c>
      <c r="AB146" s="157">
        <v>135</v>
      </c>
      <c r="AC146" s="157"/>
      <c r="AD146" s="157"/>
      <c r="AE146" s="157"/>
      <c r="AF146" s="157">
        <v>319</v>
      </c>
      <c r="AG146" s="34">
        <v>351027600</v>
      </c>
      <c r="AH146" s="154" t="s">
        <v>6736</v>
      </c>
    </row>
    <row r="147" spans="1:34" ht="48">
      <c r="A147" s="151">
        <v>143</v>
      </c>
      <c r="B147" s="152" t="s">
        <v>2736</v>
      </c>
      <c r="C147" s="159" t="s">
        <v>1323</v>
      </c>
      <c r="D147" s="159" t="s">
        <v>1324</v>
      </c>
      <c r="E147" s="160" t="s">
        <v>29</v>
      </c>
      <c r="F147" s="160" t="s">
        <v>18</v>
      </c>
      <c r="G147" s="155" t="s">
        <v>1325</v>
      </c>
      <c r="H147" s="156" t="s">
        <v>17</v>
      </c>
      <c r="I147" s="156" t="s">
        <v>222</v>
      </c>
      <c r="J147" s="160" t="s">
        <v>19</v>
      </c>
      <c r="K147" s="186">
        <v>386400</v>
      </c>
      <c r="L147" s="157">
        <v>0</v>
      </c>
      <c r="M147" s="157">
        <v>25</v>
      </c>
      <c r="N147" s="157">
        <v>7</v>
      </c>
      <c r="O147" s="157">
        <v>0</v>
      </c>
      <c r="P147" s="157">
        <v>0</v>
      </c>
      <c r="Q147" s="157">
        <v>4</v>
      </c>
      <c r="R147" s="157">
        <v>0</v>
      </c>
      <c r="S147" s="157">
        <v>0</v>
      </c>
      <c r="T147" s="157">
        <v>40</v>
      </c>
      <c r="U147" s="157">
        <v>16</v>
      </c>
      <c r="V147" s="157">
        <v>0</v>
      </c>
      <c r="W147" s="157">
        <v>0</v>
      </c>
      <c r="X147" s="157">
        <v>0</v>
      </c>
      <c r="Y147" s="157">
        <v>0</v>
      </c>
      <c r="Z147" s="157">
        <v>0</v>
      </c>
      <c r="AA147" s="157">
        <v>0</v>
      </c>
      <c r="AB147" s="157">
        <v>0</v>
      </c>
      <c r="AC147" s="157"/>
      <c r="AD147" s="157"/>
      <c r="AE147" s="157"/>
      <c r="AF147" s="157">
        <v>92</v>
      </c>
      <c r="AG147" s="34">
        <v>35548800</v>
      </c>
      <c r="AH147" s="154" t="s">
        <v>6737</v>
      </c>
    </row>
    <row r="148" spans="1:34" ht="36">
      <c r="A148" s="158">
        <v>144</v>
      </c>
      <c r="B148" s="152" t="s">
        <v>2737</v>
      </c>
      <c r="C148" s="159" t="s">
        <v>1326</v>
      </c>
      <c r="D148" s="159" t="s">
        <v>1327</v>
      </c>
      <c r="E148" s="160" t="s">
        <v>29</v>
      </c>
      <c r="F148" s="160" t="s">
        <v>18</v>
      </c>
      <c r="G148" s="155" t="s">
        <v>59</v>
      </c>
      <c r="H148" s="156" t="s">
        <v>17</v>
      </c>
      <c r="I148" s="156" t="s">
        <v>222</v>
      </c>
      <c r="J148" s="160" t="s">
        <v>19</v>
      </c>
      <c r="K148" s="186">
        <v>66150</v>
      </c>
      <c r="L148" s="157">
        <v>0</v>
      </c>
      <c r="M148" s="157">
        <v>158</v>
      </c>
      <c r="N148" s="157">
        <v>3.5</v>
      </c>
      <c r="O148" s="157">
        <v>25</v>
      </c>
      <c r="P148" s="157">
        <v>0</v>
      </c>
      <c r="Q148" s="157">
        <v>0</v>
      </c>
      <c r="R148" s="157">
        <v>0</v>
      </c>
      <c r="S148" s="157">
        <v>0</v>
      </c>
      <c r="T148" s="157">
        <v>0</v>
      </c>
      <c r="U148" s="157">
        <v>0</v>
      </c>
      <c r="V148" s="157">
        <v>0</v>
      </c>
      <c r="W148" s="157">
        <v>0</v>
      </c>
      <c r="X148" s="157">
        <v>55</v>
      </c>
      <c r="Y148" s="157">
        <v>0</v>
      </c>
      <c r="Z148" s="157">
        <v>0</v>
      </c>
      <c r="AA148" s="157">
        <v>0</v>
      </c>
      <c r="AB148" s="157">
        <v>0</v>
      </c>
      <c r="AC148" s="157"/>
      <c r="AD148" s="157"/>
      <c r="AE148" s="157"/>
      <c r="AF148" s="157">
        <v>241.5</v>
      </c>
      <c r="AG148" s="34">
        <v>15975225</v>
      </c>
      <c r="AH148" s="154" t="s">
        <v>6736</v>
      </c>
    </row>
    <row r="149" spans="1:34" ht="36">
      <c r="A149" s="151">
        <v>145</v>
      </c>
      <c r="B149" s="152" t="s">
        <v>2738</v>
      </c>
      <c r="C149" s="153" t="s">
        <v>1328</v>
      </c>
      <c r="D149" s="153" t="s">
        <v>1329</v>
      </c>
      <c r="E149" s="154" t="s">
        <v>24</v>
      </c>
      <c r="F149" s="154" t="s">
        <v>62</v>
      </c>
      <c r="G149" s="155" t="s">
        <v>1400</v>
      </c>
      <c r="H149" s="156" t="s">
        <v>17</v>
      </c>
      <c r="I149" s="156" t="s">
        <v>222</v>
      </c>
      <c r="J149" s="154" t="s">
        <v>19</v>
      </c>
      <c r="K149" s="186">
        <v>720300</v>
      </c>
      <c r="L149" s="157">
        <v>0</v>
      </c>
      <c r="M149" s="157">
        <v>7</v>
      </c>
      <c r="N149" s="157">
        <v>0</v>
      </c>
      <c r="O149" s="157">
        <v>0</v>
      </c>
      <c r="P149" s="157">
        <v>0</v>
      </c>
      <c r="Q149" s="157">
        <v>0</v>
      </c>
      <c r="R149" s="157">
        <v>0</v>
      </c>
      <c r="S149" s="157">
        <v>0</v>
      </c>
      <c r="T149" s="157">
        <v>0</v>
      </c>
      <c r="U149" s="157">
        <v>0</v>
      </c>
      <c r="V149" s="157">
        <v>0</v>
      </c>
      <c r="W149" s="157">
        <v>0</v>
      </c>
      <c r="X149" s="157">
        <v>0</v>
      </c>
      <c r="Y149" s="157">
        <v>0</v>
      </c>
      <c r="Z149" s="157">
        <v>0</v>
      </c>
      <c r="AA149" s="157">
        <v>0</v>
      </c>
      <c r="AB149" s="157">
        <v>0</v>
      </c>
      <c r="AC149" s="157"/>
      <c r="AD149" s="157"/>
      <c r="AE149" s="157"/>
      <c r="AF149" s="157">
        <v>7</v>
      </c>
      <c r="AG149" s="34">
        <v>5042100</v>
      </c>
      <c r="AH149" s="154" t="s">
        <v>6736</v>
      </c>
    </row>
    <row r="150" spans="1:34" ht="36">
      <c r="A150" s="158">
        <v>146</v>
      </c>
      <c r="B150" s="152" t="s">
        <v>2739</v>
      </c>
      <c r="C150" s="159" t="s">
        <v>1330</v>
      </c>
      <c r="D150" s="159" t="s">
        <v>1331</v>
      </c>
      <c r="E150" s="160" t="s">
        <v>29</v>
      </c>
      <c r="F150" s="160" t="s">
        <v>18</v>
      </c>
      <c r="G150" s="155" t="s">
        <v>59</v>
      </c>
      <c r="H150" s="156" t="s">
        <v>17</v>
      </c>
      <c r="I150" s="156" t="s">
        <v>222</v>
      </c>
      <c r="J150" s="160" t="s">
        <v>19</v>
      </c>
      <c r="K150" s="186">
        <v>74000</v>
      </c>
      <c r="L150" s="157">
        <v>0</v>
      </c>
      <c r="M150" s="157">
        <v>240</v>
      </c>
      <c r="N150" s="157">
        <v>7</v>
      </c>
      <c r="O150" s="157">
        <v>40</v>
      </c>
      <c r="P150" s="157">
        <v>0</v>
      </c>
      <c r="Q150" s="157">
        <v>0</v>
      </c>
      <c r="R150" s="157">
        <v>0</v>
      </c>
      <c r="S150" s="157">
        <v>0</v>
      </c>
      <c r="T150" s="157">
        <v>0</v>
      </c>
      <c r="U150" s="157">
        <v>0</v>
      </c>
      <c r="V150" s="157">
        <v>0</v>
      </c>
      <c r="W150" s="157">
        <v>0</v>
      </c>
      <c r="X150" s="157">
        <v>90</v>
      </c>
      <c r="Y150" s="157">
        <v>0</v>
      </c>
      <c r="Z150" s="157">
        <v>0</v>
      </c>
      <c r="AA150" s="157">
        <v>0</v>
      </c>
      <c r="AB150" s="157">
        <v>100</v>
      </c>
      <c r="AC150" s="157"/>
      <c r="AD150" s="157"/>
      <c r="AE150" s="157"/>
      <c r="AF150" s="157">
        <v>477</v>
      </c>
      <c r="AG150" s="34">
        <v>35298000</v>
      </c>
      <c r="AH150" s="154" t="s">
        <v>6738</v>
      </c>
    </row>
    <row r="151" spans="1:34" ht="36">
      <c r="A151" s="151">
        <v>147</v>
      </c>
      <c r="B151" s="152" t="s">
        <v>2740</v>
      </c>
      <c r="C151" s="153" t="s">
        <v>1332</v>
      </c>
      <c r="D151" s="153" t="s">
        <v>1333</v>
      </c>
      <c r="E151" s="154" t="s">
        <v>24</v>
      </c>
      <c r="F151" s="154" t="s">
        <v>18</v>
      </c>
      <c r="G151" s="155" t="s">
        <v>711</v>
      </c>
      <c r="H151" s="156" t="s">
        <v>17</v>
      </c>
      <c r="I151" s="156" t="s">
        <v>222</v>
      </c>
      <c r="J151" s="154" t="s">
        <v>19</v>
      </c>
      <c r="K151" s="186">
        <v>329700</v>
      </c>
      <c r="L151" s="157">
        <v>8</v>
      </c>
      <c r="M151" s="157">
        <v>8</v>
      </c>
      <c r="N151" s="157">
        <v>0</v>
      </c>
      <c r="O151" s="157">
        <v>10</v>
      </c>
      <c r="P151" s="157">
        <v>0</v>
      </c>
      <c r="Q151" s="157">
        <v>0</v>
      </c>
      <c r="R151" s="157">
        <v>10</v>
      </c>
      <c r="S151" s="157">
        <v>0</v>
      </c>
      <c r="T151" s="157">
        <v>20</v>
      </c>
      <c r="U151" s="157">
        <v>0</v>
      </c>
      <c r="V151" s="157">
        <v>0</v>
      </c>
      <c r="W151" s="157">
        <v>0</v>
      </c>
      <c r="X151" s="157">
        <v>0</v>
      </c>
      <c r="Y151" s="157">
        <v>0</v>
      </c>
      <c r="Z151" s="157">
        <v>4</v>
      </c>
      <c r="AA151" s="157">
        <v>0</v>
      </c>
      <c r="AB151" s="157">
        <v>0</v>
      </c>
      <c r="AC151" s="157"/>
      <c r="AD151" s="157"/>
      <c r="AE151" s="157"/>
      <c r="AF151" s="157">
        <v>60</v>
      </c>
      <c r="AG151" s="34">
        <v>19782000</v>
      </c>
      <c r="AH151" s="154" t="s">
        <v>6736</v>
      </c>
    </row>
    <row r="152" spans="1:34" ht="36">
      <c r="A152" s="158">
        <v>148</v>
      </c>
      <c r="B152" s="152" t="s">
        <v>2741</v>
      </c>
      <c r="C152" s="153" t="s">
        <v>1334</v>
      </c>
      <c r="D152" s="153" t="s">
        <v>1335</v>
      </c>
      <c r="E152" s="154" t="s">
        <v>24</v>
      </c>
      <c r="F152" s="154" t="s">
        <v>18</v>
      </c>
      <c r="G152" s="155" t="s">
        <v>1336</v>
      </c>
      <c r="H152" s="156" t="s">
        <v>17</v>
      </c>
      <c r="I152" s="156" t="s">
        <v>222</v>
      </c>
      <c r="J152" s="154" t="s">
        <v>19</v>
      </c>
      <c r="K152" s="186">
        <v>699300</v>
      </c>
      <c r="L152" s="157">
        <v>6</v>
      </c>
      <c r="M152" s="157">
        <v>8</v>
      </c>
      <c r="N152" s="157">
        <v>4</v>
      </c>
      <c r="O152" s="157">
        <v>0</v>
      </c>
      <c r="P152" s="157">
        <v>0</v>
      </c>
      <c r="Q152" s="157">
        <v>0</v>
      </c>
      <c r="R152" s="157">
        <v>0</v>
      </c>
      <c r="S152" s="157">
        <v>0</v>
      </c>
      <c r="T152" s="157">
        <v>20</v>
      </c>
      <c r="U152" s="157">
        <v>0</v>
      </c>
      <c r="V152" s="157">
        <v>0</v>
      </c>
      <c r="W152" s="157">
        <v>30</v>
      </c>
      <c r="X152" s="157">
        <v>8</v>
      </c>
      <c r="Y152" s="157">
        <v>0</v>
      </c>
      <c r="Z152" s="157">
        <v>0</v>
      </c>
      <c r="AA152" s="157">
        <v>0</v>
      </c>
      <c r="AB152" s="157">
        <v>0</v>
      </c>
      <c r="AC152" s="157"/>
      <c r="AD152" s="157"/>
      <c r="AE152" s="157"/>
      <c r="AF152" s="157">
        <v>76</v>
      </c>
      <c r="AG152" s="34">
        <v>53146800</v>
      </c>
      <c r="AH152" s="154" t="s">
        <v>6737</v>
      </c>
    </row>
    <row r="153" spans="1:34" ht="36">
      <c r="A153" s="151">
        <v>149</v>
      </c>
      <c r="B153" s="152" t="s">
        <v>2742</v>
      </c>
      <c r="C153" s="153" t="s">
        <v>1337</v>
      </c>
      <c r="D153" s="153" t="s">
        <v>1338</v>
      </c>
      <c r="E153" s="154" t="s">
        <v>24</v>
      </c>
      <c r="F153" s="154" t="s">
        <v>18</v>
      </c>
      <c r="G153" s="155" t="s">
        <v>59</v>
      </c>
      <c r="H153" s="156" t="s">
        <v>17</v>
      </c>
      <c r="I153" s="156" t="s">
        <v>222</v>
      </c>
      <c r="J153" s="154" t="s">
        <v>19</v>
      </c>
      <c r="K153" s="186">
        <v>460950</v>
      </c>
      <c r="L153" s="157">
        <v>0</v>
      </c>
      <c r="M153" s="157">
        <v>57</v>
      </c>
      <c r="N153" s="157">
        <v>10.5</v>
      </c>
      <c r="O153" s="157">
        <v>25</v>
      </c>
      <c r="P153" s="157">
        <v>0</v>
      </c>
      <c r="Q153" s="157">
        <v>0</v>
      </c>
      <c r="R153" s="157">
        <v>0</v>
      </c>
      <c r="S153" s="157">
        <v>0</v>
      </c>
      <c r="T153" s="157">
        <v>0</v>
      </c>
      <c r="U153" s="157">
        <v>0</v>
      </c>
      <c r="V153" s="157">
        <v>0</v>
      </c>
      <c r="W153" s="157">
        <v>0</v>
      </c>
      <c r="X153" s="157">
        <v>0</v>
      </c>
      <c r="Y153" s="157">
        <v>0</v>
      </c>
      <c r="Z153" s="157">
        <v>0</v>
      </c>
      <c r="AA153" s="157">
        <v>0</v>
      </c>
      <c r="AB153" s="157">
        <v>0</v>
      </c>
      <c r="AC153" s="157"/>
      <c r="AD153" s="157"/>
      <c r="AE153" s="157"/>
      <c r="AF153" s="157">
        <v>92.5</v>
      </c>
      <c r="AG153" s="34">
        <v>42637875</v>
      </c>
      <c r="AH153" s="154" t="s">
        <v>6737</v>
      </c>
    </row>
    <row r="154" spans="1:34" ht="36">
      <c r="A154" s="158">
        <v>150</v>
      </c>
      <c r="B154" s="152" t="s">
        <v>2743</v>
      </c>
      <c r="C154" s="153" t="s">
        <v>1339</v>
      </c>
      <c r="D154" s="153" t="s">
        <v>1340</v>
      </c>
      <c r="E154" s="154" t="s">
        <v>24</v>
      </c>
      <c r="F154" s="154" t="s">
        <v>18</v>
      </c>
      <c r="G154" s="155" t="s">
        <v>1341</v>
      </c>
      <c r="H154" s="156" t="s">
        <v>17</v>
      </c>
      <c r="I154" s="156" t="s">
        <v>222</v>
      </c>
      <c r="J154" s="154" t="s">
        <v>19</v>
      </c>
      <c r="K154" s="186">
        <v>1349250</v>
      </c>
      <c r="L154" s="157">
        <v>0</v>
      </c>
      <c r="M154" s="157">
        <v>0</v>
      </c>
      <c r="N154" s="157">
        <v>2</v>
      </c>
      <c r="O154" s="157">
        <v>20</v>
      </c>
      <c r="P154" s="157">
        <v>0</v>
      </c>
      <c r="Q154" s="157">
        <v>0</v>
      </c>
      <c r="R154" s="157">
        <v>5</v>
      </c>
      <c r="S154" s="157">
        <v>0</v>
      </c>
      <c r="T154" s="157">
        <v>0</v>
      </c>
      <c r="U154" s="157">
        <v>0</v>
      </c>
      <c r="V154" s="157">
        <v>0</v>
      </c>
      <c r="W154" s="157">
        <v>0</v>
      </c>
      <c r="X154" s="157">
        <v>0</v>
      </c>
      <c r="Y154" s="157">
        <v>0</v>
      </c>
      <c r="Z154" s="157">
        <v>0</v>
      </c>
      <c r="AA154" s="157">
        <v>0</v>
      </c>
      <c r="AB154" s="157">
        <v>0</v>
      </c>
      <c r="AC154" s="157"/>
      <c r="AD154" s="157"/>
      <c r="AE154" s="157"/>
      <c r="AF154" s="157">
        <v>27</v>
      </c>
      <c r="AG154" s="34">
        <v>36429750</v>
      </c>
      <c r="AH154" s="154" t="s">
        <v>6737</v>
      </c>
    </row>
    <row r="155" spans="1:34" ht="36">
      <c r="A155" s="151">
        <v>151</v>
      </c>
      <c r="B155" s="152" t="s">
        <v>2744</v>
      </c>
      <c r="C155" s="153" t="s">
        <v>1342</v>
      </c>
      <c r="D155" s="153" t="s">
        <v>1343</v>
      </c>
      <c r="E155" s="154" t="s">
        <v>24</v>
      </c>
      <c r="F155" s="154" t="s">
        <v>18</v>
      </c>
      <c r="G155" s="155" t="s">
        <v>658</v>
      </c>
      <c r="H155" s="156" t="s">
        <v>17</v>
      </c>
      <c r="I155" s="156" t="s">
        <v>222</v>
      </c>
      <c r="J155" s="154" t="s">
        <v>19</v>
      </c>
      <c r="K155" s="186">
        <v>380100</v>
      </c>
      <c r="L155" s="157">
        <v>0</v>
      </c>
      <c r="M155" s="157">
        <v>8</v>
      </c>
      <c r="N155" s="157">
        <v>2</v>
      </c>
      <c r="O155" s="157">
        <v>0</v>
      </c>
      <c r="P155" s="157">
        <v>0</v>
      </c>
      <c r="Q155" s="157">
        <v>0</v>
      </c>
      <c r="R155" s="157">
        <v>0</v>
      </c>
      <c r="S155" s="157">
        <v>0</v>
      </c>
      <c r="T155" s="157">
        <v>0</v>
      </c>
      <c r="U155" s="157">
        <v>0</v>
      </c>
      <c r="V155" s="157">
        <v>0</v>
      </c>
      <c r="W155" s="157">
        <v>0</v>
      </c>
      <c r="X155" s="157">
        <v>0</v>
      </c>
      <c r="Y155" s="157">
        <v>0</v>
      </c>
      <c r="Z155" s="157">
        <v>0</v>
      </c>
      <c r="AA155" s="157">
        <v>0</v>
      </c>
      <c r="AB155" s="157">
        <v>0</v>
      </c>
      <c r="AC155" s="157"/>
      <c r="AD155" s="157"/>
      <c r="AE155" s="157"/>
      <c r="AF155" s="157">
        <v>10</v>
      </c>
      <c r="AG155" s="34">
        <v>3801000</v>
      </c>
      <c r="AH155" s="154" t="s">
        <v>6736</v>
      </c>
    </row>
    <row r="156" spans="1:34" ht="48">
      <c r="A156" s="158">
        <v>152</v>
      </c>
      <c r="B156" s="152" t="s">
        <v>2745</v>
      </c>
      <c r="C156" s="159" t="s">
        <v>1344</v>
      </c>
      <c r="D156" s="159" t="s">
        <v>1345</v>
      </c>
      <c r="E156" s="160" t="s">
        <v>29</v>
      </c>
      <c r="F156" s="160" t="s">
        <v>18</v>
      </c>
      <c r="G156" s="155" t="s">
        <v>1346</v>
      </c>
      <c r="H156" s="156" t="s">
        <v>17</v>
      </c>
      <c r="I156" s="156" t="s">
        <v>222</v>
      </c>
      <c r="J156" s="160" t="s">
        <v>19</v>
      </c>
      <c r="K156" s="186">
        <v>67000</v>
      </c>
      <c r="L156" s="157">
        <v>0</v>
      </c>
      <c r="M156" s="157">
        <v>0</v>
      </c>
      <c r="N156" s="157">
        <v>2</v>
      </c>
      <c r="O156" s="157">
        <v>0</v>
      </c>
      <c r="P156" s="157">
        <v>0</v>
      </c>
      <c r="Q156" s="157">
        <v>0</v>
      </c>
      <c r="R156" s="157">
        <v>0</v>
      </c>
      <c r="S156" s="157">
        <v>0</v>
      </c>
      <c r="T156" s="157">
        <v>0</v>
      </c>
      <c r="U156" s="157">
        <v>0</v>
      </c>
      <c r="V156" s="157">
        <v>0</v>
      </c>
      <c r="W156" s="157">
        <v>0</v>
      </c>
      <c r="X156" s="157">
        <v>0</v>
      </c>
      <c r="Y156" s="157">
        <v>0</v>
      </c>
      <c r="Z156" s="157">
        <v>0</v>
      </c>
      <c r="AA156" s="157">
        <v>0</v>
      </c>
      <c r="AB156" s="157">
        <v>0</v>
      </c>
      <c r="AC156" s="157"/>
      <c r="AD156" s="157"/>
      <c r="AE156" s="157"/>
      <c r="AF156" s="157">
        <v>2</v>
      </c>
      <c r="AG156" s="34">
        <v>134000</v>
      </c>
      <c r="AH156" s="154" t="s">
        <v>6738</v>
      </c>
    </row>
    <row r="157" spans="1:34" ht="36">
      <c r="A157" s="151">
        <v>153</v>
      </c>
      <c r="B157" s="152" t="s">
        <v>2746</v>
      </c>
      <c r="C157" s="159" t="s">
        <v>1347</v>
      </c>
      <c r="D157" s="159" t="s">
        <v>1348</v>
      </c>
      <c r="E157" s="160" t="s">
        <v>29</v>
      </c>
      <c r="F157" s="160" t="s">
        <v>18</v>
      </c>
      <c r="G157" s="155" t="s">
        <v>1349</v>
      </c>
      <c r="H157" s="156" t="s">
        <v>17</v>
      </c>
      <c r="I157" s="156" t="s">
        <v>222</v>
      </c>
      <c r="J157" s="160" t="s">
        <v>19</v>
      </c>
      <c r="K157" s="186">
        <v>59850</v>
      </c>
      <c r="L157" s="157">
        <v>0</v>
      </c>
      <c r="M157" s="157">
        <v>0</v>
      </c>
      <c r="N157" s="157">
        <v>2</v>
      </c>
      <c r="O157" s="157">
        <v>0</v>
      </c>
      <c r="P157" s="157">
        <v>0</v>
      </c>
      <c r="Q157" s="157">
        <v>0</v>
      </c>
      <c r="R157" s="157">
        <v>0</v>
      </c>
      <c r="S157" s="157">
        <v>0</v>
      </c>
      <c r="T157" s="157">
        <v>0</v>
      </c>
      <c r="U157" s="157">
        <v>0</v>
      </c>
      <c r="V157" s="157">
        <v>0</v>
      </c>
      <c r="W157" s="157">
        <v>0</v>
      </c>
      <c r="X157" s="157">
        <v>0</v>
      </c>
      <c r="Y157" s="157">
        <v>0</v>
      </c>
      <c r="Z157" s="157">
        <v>0</v>
      </c>
      <c r="AA157" s="157">
        <v>12</v>
      </c>
      <c r="AB157" s="157">
        <v>0</v>
      </c>
      <c r="AC157" s="157"/>
      <c r="AD157" s="157"/>
      <c r="AE157" s="157"/>
      <c r="AF157" s="157">
        <v>14</v>
      </c>
      <c r="AG157" s="34">
        <v>837900</v>
      </c>
      <c r="AH157" s="154" t="s">
        <v>6736</v>
      </c>
    </row>
    <row r="158" spans="1:34" ht="36">
      <c r="A158" s="158">
        <v>154</v>
      </c>
      <c r="B158" s="152" t="s">
        <v>2747</v>
      </c>
      <c r="C158" s="159" t="s">
        <v>1350</v>
      </c>
      <c r="D158" s="159" t="s">
        <v>1351</v>
      </c>
      <c r="E158" s="160" t="s">
        <v>29</v>
      </c>
      <c r="F158" s="160" t="s">
        <v>18</v>
      </c>
      <c r="G158" s="155" t="s">
        <v>1352</v>
      </c>
      <c r="H158" s="156" t="s">
        <v>17</v>
      </c>
      <c r="I158" s="156" t="s">
        <v>222</v>
      </c>
      <c r="J158" s="160" t="s">
        <v>19</v>
      </c>
      <c r="K158" s="186">
        <v>90000</v>
      </c>
      <c r="L158" s="157">
        <v>0</v>
      </c>
      <c r="M158" s="157">
        <v>4</v>
      </c>
      <c r="N158" s="157">
        <v>2</v>
      </c>
      <c r="O158" s="157">
        <v>0</v>
      </c>
      <c r="P158" s="157">
        <v>0</v>
      </c>
      <c r="Q158" s="157">
        <v>5</v>
      </c>
      <c r="R158" s="157">
        <v>0</v>
      </c>
      <c r="S158" s="157">
        <v>0</v>
      </c>
      <c r="T158" s="157">
        <v>0</v>
      </c>
      <c r="U158" s="157">
        <v>0</v>
      </c>
      <c r="V158" s="157">
        <v>0</v>
      </c>
      <c r="W158" s="157">
        <v>0</v>
      </c>
      <c r="X158" s="157">
        <v>0</v>
      </c>
      <c r="Y158" s="157">
        <v>0</v>
      </c>
      <c r="Z158" s="157">
        <v>0</v>
      </c>
      <c r="AA158" s="157">
        <v>4</v>
      </c>
      <c r="AB158" s="157">
        <v>0</v>
      </c>
      <c r="AC158" s="157"/>
      <c r="AD158" s="157"/>
      <c r="AE158" s="157"/>
      <c r="AF158" s="157">
        <v>15</v>
      </c>
      <c r="AG158" s="34">
        <v>1350000</v>
      </c>
      <c r="AH158" s="154" t="s">
        <v>6738</v>
      </c>
    </row>
    <row r="159" spans="1:34" ht="36">
      <c r="A159" s="151">
        <v>155</v>
      </c>
      <c r="B159" s="152" t="s">
        <v>2748</v>
      </c>
      <c r="C159" s="159" t="s">
        <v>1353</v>
      </c>
      <c r="D159" s="159" t="s">
        <v>1354</v>
      </c>
      <c r="E159" s="160" t="s">
        <v>29</v>
      </c>
      <c r="F159" s="160" t="s">
        <v>18</v>
      </c>
      <c r="G159" s="155" t="s">
        <v>1355</v>
      </c>
      <c r="H159" s="156" t="s">
        <v>17</v>
      </c>
      <c r="I159" s="156" t="s">
        <v>222</v>
      </c>
      <c r="J159" s="160" t="s">
        <v>19</v>
      </c>
      <c r="K159" s="186">
        <v>82950</v>
      </c>
      <c r="L159" s="157">
        <v>0</v>
      </c>
      <c r="M159" s="157">
        <v>8</v>
      </c>
      <c r="N159" s="157">
        <v>2</v>
      </c>
      <c r="O159" s="157">
        <v>0</v>
      </c>
      <c r="P159" s="157">
        <v>0</v>
      </c>
      <c r="Q159" s="157">
        <v>0</v>
      </c>
      <c r="R159" s="157">
        <v>0</v>
      </c>
      <c r="S159" s="157">
        <v>0</v>
      </c>
      <c r="T159" s="157">
        <v>0</v>
      </c>
      <c r="U159" s="157">
        <v>0</v>
      </c>
      <c r="V159" s="157">
        <v>0</v>
      </c>
      <c r="W159" s="157">
        <v>0</v>
      </c>
      <c r="X159" s="157">
        <v>0</v>
      </c>
      <c r="Y159" s="157">
        <v>0</v>
      </c>
      <c r="Z159" s="157">
        <v>0</v>
      </c>
      <c r="AA159" s="157">
        <v>4</v>
      </c>
      <c r="AB159" s="157">
        <v>0</v>
      </c>
      <c r="AC159" s="157"/>
      <c r="AD159" s="157"/>
      <c r="AE159" s="157"/>
      <c r="AF159" s="157">
        <v>14</v>
      </c>
      <c r="AG159" s="34">
        <v>1161300</v>
      </c>
      <c r="AH159" s="154" t="s">
        <v>6737</v>
      </c>
    </row>
    <row r="160" spans="1:34" ht="36">
      <c r="A160" s="158">
        <v>156</v>
      </c>
      <c r="B160" s="152" t="s">
        <v>2749</v>
      </c>
      <c r="C160" s="159" t="s">
        <v>1356</v>
      </c>
      <c r="D160" s="159" t="s">
        <v>1357</v>
      </c>
      <c r="E160" s="160" t="s">
        <v>29</v>
      </c>
      <c r="F160" s="160" t="s">
        <v>18</v>
      </c>
      <c r="G160" s="155" t="s">
        <v>1358</v>
      </c>
      <c r="H160" s="156" t="s">
        <v>17</v>
      </c>
      <c r="I160" s="156" t="s">
        <v>222</v>
      </c>
      <c r="J160" s="160" t="s">
        <v>19</v>
      </c>
      <c r="K160" s="186">
        <v>82950</v>
      </c>
      <c r="L160" s="157">
        <v>0</v>
      </c>
      <c r="M160" s="157">
        <v>380</v>
      </c>
      <c r="N160" s="157">
        <v>12</v>
      </c>
      <c r="O160" s="157">
        <v>0</v>
      </c>
      <c r="P160" s="157">
        <v>0</v>
      </c>
      <c r="Q160" s="157">
        <v>0</v>
      </c>
      <c r="R160" s="157">
        <v>0</v>
      </c>
      <c r="S160" s="157">
        <v>0</v>
      </c>
      <c r="T160" s="157">
        <v>0</v>
      </c>
      <c r="U160" s="157">
        <v>0</v>
      </c>
      <c r="V160" s="157">
        <v>0</v>
      </c>
      <c r="W160" s="157">
        <v>0</v>
      </c>
      <c r="X160" s="157">
        <v>0</v>
      </c>
      <c r="Y160" s="157">
        <v>0</v>
      </c>
      <c r="Z160" s="157">
        <v>0</v>
      </c>
      <c r="AA160" s="157">
        <v>0</v>
      </c>
      <c r="AB160" s="157">
        <v>0</v>
      </c>
      <c r="AC160" s="157"/>
      <c r="AD160" s="157"/>
      <c r="AE160" s="157"/>
      <c r="AF160" s="157">
        <v>392</v>
      </c>
      <c r="AG160" s="34">
        <v>32516400</v>
      </c>
      <c r="AH160" s="154" t="s">
        <v>6737</v>
      </c>
    </row>
    <row r="161" spans="1:34" ht="48">
      <c r="A161" s="151">
        <v>157</v>
      </c>
      <c r="B161" s="152" t="s">
        <v>2750</v>
      </c>
      <c r="C161" s="159" t="s">
        <v>1359</v>
      </c>
      <c r="D161" s="159" t="s">
        <v>1360</v>
      </c>
      <c r="E161" s="160" t="s">
        <v>29</v>
      </c>
      <c r="F161" s="160" t="s">
        <v>18</v>
      </c>
      <c r="G161" s="155" t="s">
        <v>1361</v>
      </c>
      <c r="H161" s="156" t="s">
        <v>17</v>
      </c>
      <c r="I161" s="156" t="s">
        <v>222</v>
      </c>
      <c r="J161" s="160" t="s">
        <v>19</v>
      </c>
      <c r="K161" s="186">
        <v>93450</v>
      </c>
      <c r="L161" s="157">
        <v>50</v>
      </c>
      <c r="M161" s="157">
        <v>285</v>
      </c>
      <c r="N161" s="157">
        <v>16</v>
      </c>
      <c r="O161" s="157">
        <v>40</v>
      </c>
      <c r="P161" s="157">
        <v>0</v>
      </c>
      <c r="Q161" s="157">
        <v>100</v>
      </c>
      <c r="R161" s="157">
        <v>15</v>
      </c>
      <c r="S161" s="157">
        <v>0</v>
      </c>
      <c r="T161" s="157">
        <v>60</v>
      </c>
      <c r="U161" s="157">
        <v>12</v>
      </c>
      <c r="V161" s="157">
        <v>0</v>
      </c>
      <c r="W161" s="157">
        <v>0</v>
      </c>
      <c r="X161" s="157">
        <v>12</v>
      </c>
      <c r="Y161" s="157">
        <v>20</v>
      </c>
      <c r="Z161" s="157">
        <v>34</v>
      </c>
      <c r="AA161" s="157">
        <v>8</v>
      </c>
      <c r="AB161" s="157">
        <v>75</v>
      </c>
      <c r="AC161" s="157"/>
      <c r="AD161" s="157"/>
      <c r="AE161" s="157"/>
      <c r="AF161" s="157">
        <v>727</v>
      </c>
      <c r="AG161" s="34">
        <v>67938150</v>
      </c>
      <c r="AH161" s="154" t="s">
        <v>6737</v>
      </c>
    </row>
    <row r="162" spans="1:34" ht="36">
      <c r="A162" s="158">
        <v>158</v>
      </c>
      <c r="B162" s="152" t="s">
        <v>2751</v>
      </c>
      <c r="C162" s="153" t="s">
        <v>1362</v>
      </c>
      <c r="D162" s="153" t="s">
        <v>1363</v>
      </c>
      <c r="E162" s="154" t="s">
        <v>24</v>
      </c>
      <c r="F162" s="154" t="s">
        <v>18</v>
      </c>
      <c r="G162" s="155" t="s">
        <v>69</v>
      </c>
      <c r="H162" s="156" t="s">
        <v>17</v>
      </c>
      <c r="I162" s="156" t="s">
        <v>222</v>
      </c>
      <c r="J162" s="154" t="s">
        <v>19</v>
      </c>
      <c r="K162" s="186">
        <v>168000</v>
      </c>
      <c r="L162" s="157">
        <v>0</v>
      </c>
      <c r="M162" s="157">
        <v>16</v>
      </c>
      <c r="N162" s="157">
        <v>3.5</v>
      </c>
      <c r="O162" s="157">
        <v>0</v>
      </c>
      <c r="P162" s="157">
        <v>0</v>
      </c>
      <c r="Q162" s="157">
        <v>0</v>
      </c>
      <c r="R162" s="157">
        <v>0</v>
      </c>
      <c r="S162" s="157">
        <v>0</v>
      </c>
      <c r="T162" s="157">
        <v>0</v>
      </c>
      <c r="U162" s="157">
        <v>0</v>
      </c>
      <c r="V162" s="157">
        <v>0</v>
      </c>
      <c r="W162" s="157">
        <v>0</v>
      </c>
      <c r="X162" s="157">
        <v>0</v>
      </c>
      <c r="Y162" s="157">
        <v>0</v>
      </c>
      <c r="Z162" s="157">
        <v>0</v>
      </c>
      <c r="AA162" s="157">
        <v>0</v>
      </c>
      <c r="AB162" s="157">
        <v>0</v>
      </c>
      <c r="AC162" s="157"/>
      <c r="AD162" s="157"/>
      <c r="AE162" s="157"/>
      <c r="AF162" s="157">
        <v>19.5</v>
      </c>
      <c r="AG162" s="34">
        <v>3276000</v>
      </c>
      <c r="AH162" s="154" t="s">
        <v>6741</v>
      </c>
    </row>
    <row r="163" spans="1:34" ht="36">
      <c r="A163" s="151">
        <v>159</v>
      </c>
      <c r="B163" s="152" t="s">
        <v>2752</v>
      </c>
      <c r="C163" s="159" t="s">
        <v>1364</v>
      </c>
      <c r="D163" s="159" t="s">
        <v>1365</v>
      </c>
      <c r="E163" s="160" t="s">
        <v>29</v>
      </c>
      <c r="F163" s="160" t="s">
        <v>62</v>
      </c>
      <c r="G163" s="155" t="s">
        <v>1366</v>
      </c>
      <c r="H163" s="156" t="s">
        <v>17</v>
      </c>
      <c r="I163" s="156" t="s">
        <v>222</v>
      </c>
      <c r="J163" s="160" t="s">
        <v>19</v>
      </c>
      <c r="K163" s="186">
        <v>70350</v>
      </c>
      <c r="L163" s="157">
        <v>0</v>
      </c>
      <c r="M163" s="157">
        <v>38</v>
      </c>
      <c r="N163" s="157">
        <v>3.5</v>
      </c>
      <c r="O163" s="157">
        <v>0</v>
      </c>
      <c r="P163" s="157">
        <v>0</v>
      </c>
      <c r="Q163" s="157">
        <v>35</v>
      </c>
      <c r="R163" s="157">
        <v>0</v>
      </c>
      <c r="S163" s="157">
        <v>0</v>
      </c>
      <c r="T163" s="157">
        <v>0</v>
      </c>
      <c r="U163" s="157">
        <v>0</v>
      </c>
      <c r="V163" s="157">
        <v>0</v>
      </c>
      <c r="W163" s="157">
        <v>0</v>
      </c>
      <c r="X163" s="157">
        <v>0</v>
      </c>
      <c r="Y163" s="157">
        <v>0</v>
      </c>
      <c r="Z163" s="157">
        <v>0</v>
      </c>
      <c r="AA163" s="157">
        <v>0</v>
      </c>
      <c r="AB163" s="157">
        <v>0</v>
      </c>
      <c r="AC163" s="157"/>
      <c r="AD163" s="157"/>
      <c r="AE163" s="157"/>
      <c r="AF163" s="157">
        <v>76.5</v>
      </c>
      <c r="AG163" s="34">
        <v>5381775</v>
      </c>
      <c r="AH163" s="154" t="s">
        <v>6736</v>
      </c>
    </row>
    <row r="164" spans="1:34" ht="36">
      <c r="A164" s="158">
        <v>160</v>
      </c>
      <c r="B164" s="152" t="s">
        <v>2753</v>
      </c>
      <c r="C164" s="153" t="s">
        <v>1367</v>
      </c>
      <c r="D164" s="153" t="s">
        <v>1368</v>
      </c>
      <c r="E164" s="154" t="s">
        <v>24</v>
      </c>
      <c r="F164" s="154" t="s">
        <v>62</v>
      </c>
      <c r="G164" s="155" t="s">
        <v>1369</v>
      </c>
      <c r="H164" s="156" t="s">
        <v>17</v>
      </c>
      <c r="I164" s="156" t="s">
        <v>222</v>
      </c>
      <c r="J164" s="154" t="s">
        <v>19</v>
      </c>
      <c r="K164" s="186">
        <v>1800000</v>
      </c>
      <c r="L164" s="157">
        <v>0</v>
      </c>
      <c r="M164" s="157">
        <v>7</v>
      </c>
      <c r="N164" s="157">
        <v>0</v>
      </c>
      <c r="O164" s="157">
        <v>0</v>
      </c>
      <c r="P164" s="157">
        <v>0</v>
      </c>
      <c r="Q164" s="157">
        <v>0</v>
      </c>
      <c r="R164" s="157">
        <v>0</v>
      </c>
      <c r="S164" s="157">
        <v>0</v>
      </c>
      <c r="T164" s="157">
        <v>0</v>
      </c>
      <c r="U164" s="157">
        <v>0</v>
      </c>
      <c r="V164" s="157">
        <v>0</v>
      </c>
      <c r="W164" s="157">
        <v>0</v>
      </c>
      <c r="X164" s="157">
        <v>0</v>
      </c>
      <c r="Y164" s="157">
        <v>0</v>
      </c>
      <c r="Z164" s="157">
        <v>0</v>
      </c>
      <c r="AA164" s="157">
        <v>0</v>
      </c>
      <c r="AB164" s="157">
        <v>0</v>
      </c>
      <c r="AC164" s="157"/>
      <c r="AD164" s="157"/>
      <c r="AE164" s="157"/>
      <c r="AF164" s="157">
        <v>7</v>
      </c>
      <c r="AG164" s="34">
        <v>12600000</v>
      </c>
      <c r="AH164" s="154" t="s">
        <v>6738</v>
      </c>
    </row>
    <row r="165" spans="1:34" ht="36">
      <c r="A165" s="151">
        <v>161</v>
      </c>
      <c r="B165" s="152" t="s">
        <v>2754</v>
      </c>
      <c r="C165" s="153" t="s">
        <v>1370</v>
      </c>
      <c r="D165" s="153" t="s">
        <v>1371</v>
      </c>
      <c r="E165" s="154" t="s">
        <v>24</v>
      </c>
      <c r="F165" s="154" t="s">
        <v>18</v>
      </c>
      <c r="G165" s="155" t="s">
        <v>1372</v>
      </c>
      <c r="H165" s="156" t="s">
        <v>17</v>
      </c>
      <c r="I165" s="156" t="s">
        <v>222</v>
      </c>
      <c r="J165" s="154" t="s">
        <v>19</v>
      </c>
      <c r="K165" s="186">
        <v>210000</v>
      </c>
      <c r="L165" s="157">
        <v>0</v>
      </c>
      <c r="M165" s="157">
        <v>8</v>
      </c>
      <c r="N165" s="157">
        <v>0</v>
      </c>
      <c r="O165" s="157">
        <v>0</v>
      </c>
      <c r="P165" s="157">
        <v>0</v>
      </c>
      <c r="Q165" s="157">
        <v>0</v>
      </c>
      <c r="R165" s="157">
        <v>0</v>
      </c>
      <c r="S165" s="157">
        <v>0</v>
      </c>
      <c r="T165" s="157">
        <v>0</v>
      </c>
      <c r="U165" s="157">
        <v>0</v>
      </c>
      <c r="V165" s="157">
        <v>0</v>
      </c>
      <c r="W165" s="157">
        <v>0</v>
      </c>
      <c r="X165" s="157">
        <v>0</v>
      </c>
      <c r="Y165" s="157">
        <v>0</v>
      </c>
      <c r="Z165" s="157">
        <v>0</v>
      </c>
      <c r="AA165" s="157">
        <v>0</v>
      </c>
      <c r="AB165" s="157">
        <v>0</v>
      </c>
      <c r="AC165" s="157"/>
      <c r="AD165" s="157"/>
      <c r="AE165" s="157"/>
      <c r="AF165" s="157">
        <v>8</v>
      </c>
      <c r="AG165" s="34">
        <v>1680000</v>
      </c>
      <c r="AH165" s="154" t="s">
        <v>6736</v>
      </c>
    </row>
    <row r="166" spans="1:34" ht="36">
      <c r="A166" s="158">
        <v>162</v>
      </c>
      <c r="B166" s="152" t="s">
        <v>2755</v>
      </c>
      <c r="C166" s="159" t="s">
        <v>1373</v>
      </c>
      <c r="D166" s="159" t="s">
        <v>1374</v>
      </c>
      <c r="E166" s="160" t="s">
        <v>29</v>
      </c>
      <c r="F166" s="160" t="s">
        <v>18</v>
      </c>
      <c r="G166" s="155" t="s">
        <v>44</v>
      </c>
      <c r="H166" s="156" t="s">
        <v>17</v>
      </c>
      <c r="I166" s="156" t="s">
        <v>222</v>
      </c>
      <c r="J166" s="160" t="s">
        <v>19</v>
      </c>
      <c r="K166" s="186">
        <v>177450</v>
      </c>
      <c r="L166" s="157">
        <v>0</v>
      </c>
      <c r="M166" s="157">
        <v>340</v>
      </c>
      <c r="N166" s="157">
        <v>28</v>
      </c>
      <c r="O166" s="157">
        <v>30</v>
      </c>
      <c r="P166" s="157">
        <v>0</v>
      </c>
      <c r="Q166" s="157">
        <v>0</v>
      </c>
      <c r="R166" s="157">
        <v>0</v>
      </c>
      <c r="S166" s="157">
        <v>0</v>
      </c>
      <c r="T166" s="157">
        <v>0</v>
      </c>
      <c r="U166" s="157">
        <v>0</v>
      </c>
      <c r="V166" s="157">
        <v>0</v>
      </c>
      <c r="W166" s="157">
        <v>0</v>
      </c>
      <c r="X166" s="157">
        <v>0</v>
      </c>
      <c r="Y166" s="157">
        <v>0</v>
      </c>
      <c r="Z166" s="157">
        <v>0</v>
      </c>
      <c r="AA166" s="157">
        <v>0</v>
      </c>
      <c r="AB166" s="157">
        <v>0</v>
      </c>
      <c r="AC166" s="157"/>
      <c r="AD166" s="157"/>
      <c r="AE166" s="157"/>
      <c r="AF166" s="157">
        <v>398</v>
      </c>
      <c r="AG166" s="34">
        <v>70625100</v>
      </c>
      <c r="AH166" s="154" t="s">
        <v>6737</v>
      </c>
    </row>
    <row r="167" spans="1:34" ht="36">
      <c r="A167" s="151">
        <v>163</v>
      </c>
      <c r="B167" s="152" t="s">
        <v>2756</v>
      </c>
      <c r="C167" s="159" t="s">
        <v>1375</v>
      </c>
      <c r="D167" s="159" t="s">
        <v>1376</v>
      </c>
      <c r="E167" s="160" t="s">
        <v>29</v>
      </c>
      <c r="F167" s="160" t="s">
        <v>18</v>
      </c>
      <c r="G167" s="155" t="s">
        <v>69</v>
      </c>
      <c r="H167" s="156" t="s">
        <v>17</v>
      </c>
      <c r="I167" s="156" t="s">
        <v>222</v>
      </c>
      <c r="J167" s="160" t="s">
        <v>19</v>
      </c>
      <c r="K167" s="186">
        <v>93450</v>
      </c>
      <c r="L167" s="157">
        <v>0</v>
      </c>
      <c r="M167" s="157">
        <v>135</v>
      </c>
      <c r="N167" s="157">
        <v>8</v>
      </c>
      <c r="O167" s="157">
        <v>40</v>
      </c>
      <c r="P167" s="157">
        <v>0</v>
      </c>
      <c r="Q167" s="157">
        <v>0</v>
      </c>
      <c r="R167" s="157">
        <v>0</v>
      </c>
      <c r="S167" s="157">
        <v>0</v>
      </c>
      <c r="T167" s="157">
        <v>0</v>
      </c>
      <c r="U167" s="157">
        <v>0</v>
      </c>
      <c r="V167" s="157">
        <v>0</v>
      </c>
      <c r="W167" s="157">
        <v>0</v>
      </c>
      <c r="X167" s="157">
        <v>0</v>
      </c>
      <c r="Y167" s="157">
        <v>0</v>
      </c>
      <c r="Z167" s="157">
        <v>0</v>
      </c>
      <c r="AA167" s="157">
        <v>0</v>
      </c>
      <c r="AB167" s="157">
        <v>0</v>
      </c>
      <c r="AC167" s="157"/>
      <c r="AD167" s="157"/>
      <c r="AE167" s="157"/>
      <c r="AF167" s="157">
        <v>183</v>
      </c>
      <c r="AG167" s="34">
        <v>17101350</v>
      </c>
      <c r="AH167" s="154" t="s">
        <v>6737</v>
      </c>
    </row>
    <row r="168" spans="1:34" ht="36">
      <c r="A168" s="158">
        <v>164</v>
      </c>
      <c r="B168" s="152" t="s">
        <v>2757</v>
      </c>
      <c r="C168" s="153" t="s">
        <v>1377</v>
      </c>
      <c r="D168" s="153" t="s">
        <v>1378</v>
      </c>
      <c r="E168" s="154" t="s">
        <v>24</v>
      </c>
      <c r="F168" s="154" t="s">
        <v>18</v>
      </c>
      <c r="G168" s="155" t="s">
        <v>1379</v>
      </c>
      <c r="H168" s="156" t="s">
        <v>17</v>
      </c>
      <c r="I168" s="156" t="s">
        <v>222</v>
      </c>
      <c r="J168" s="154" t="s">
        <v>19</v>
      </c>
      <c r="K168" s="186">
        <v>279300</v>
      </c>
      <c r="L168" s="157">
        <v>0</v>
      </c>
      <c r="M168" s="157">
        <v>44</v>
      </c>
      <c r="N168" s="157">
        <v>3.5</v>
      </c>
      <c r="O168" s="157">
        <v>20</v>
      </c>
      <c r="P168" s="157">
        <v>0</v>
      </c>
      <c r="Q168" s="157">
        <v>0</v>
      </c>
      <c r="R168" s="157">
        <v>0</v>
      </c>
      <c r="S168" s="157">
        <v>0</v>
      </c>
      <c r="T168" s="157">
        <v>0</v>
      </c>
      <c r="U168" s="157">
        <v>0</v>
      </c>
      <c r="V168" s="157">
        <v>0</v>
      </c>
      <c r="W168" s="157">
        <v>0</v>
      </c>
      <c r="X168" s="157">
        <v>50</v>
      </c>
      <c r="Y168" s="157">
        <v>0</v>
      </c>
      <c r="Z168" s="157">
        <v>0</v>
      </c>
      <c r="AA168" s="157">
        <v>0</v>
      </c>
      <c r="AB168" s="157">
        <v>0</v>
      </c>
      <c r="AC168" s="157"/>
      <c r="AD168" s="157"/>
      <c r="AE168" s="157"/>
      <c r="AF168" s="157">
        <v>117.5</v>
      </c>
      <c r="AG168" s="34">
        <v>32817750</v>
      </c>
      <c r="AH168" s="154" t="s">
        <v>6737</v>
      </c>
    </row>
    <row r="169" spans="1:34" ht="36">
      <c r="A169" s="151">
        <v>165</v>
      </c>
      <c r="B169" s="152" t="s">
        <v>2758</v>
      </c>
      <c r="C169" s="153" t="s">
        <v>1380</v>
      </c>
      <c r="D169" s="153" t="s">
        <v>1381</v>
      </c>
      <c r="E169" s="154" t="s">
        <v>24</v>
      </c>
      <c r="F169" s="154" t="s">
        <v>18</v>
      </c>
      <c r="G169" s="155" t="s">
        <v>1382</v>
      </c>
      <c r="H169" s="156" t="s">
        <v>17</v>
      </c>
      <c r="I169" s="156" t="s">
        <v>222</v>
      </c>
      <c r="J169" s="154" t="s">
        <v>19</v>
      </c>
      <c r="K169" s="186">
        <v>849450</v>
      </c>
      <c r="L169" s="157">
        <v>0</v>
      </c>
      <c r="M169" s="157">
        <v>126</v>
      </c>
      <c r="N169" s="157">
        <v>7</v>
      </c>
      <c r="O169" s="157">
        <v>15</v>
      </c>
      <c r="P169" s="157">
        <v>0</v>
      </c>
      <c r="Q169" s="157">
        <v>0</v>
      </c>
      <c r="R169" s="157">
        <v>0</v>
      </c>
      <c r="S169" s="157">
        <v>0</v>
      </c>
      <c r="T169" s="157">
        <v>0</v>
      </c>
      <c r="U169" s="157">
        <v>0</v>
      </c>
      <c r="V169" s="157">
        <v>0</v>
      </c>
      <c r="W169" s="157">
        <v>0</v>
      </c>
      <c r="X169" s="157">
        <v>12</v>
      </c>
      <c r="Y169" s="157">
        <v>0</v>
      </c>
      <c r="Z169" s="157">
        <v>0</v>
      </c>
      <c r="AA169" s="157">
        <v>0</v>
      </c>
      <c r="AB169" s="157">
        <v>0</v>
      </c>
      <c r="AC169" s="157"/>
      <c r="AD169" s="157"/>
      <c r="AE169" s="157"/>
      <c r="AF169" s="157">
        <v>160</v>
      </c>
      <c r="AG169" s="34">
        <v>135912000</v>
      </c>
      <c r="AH169" s="154" t="s">
        <v>6737</v>
      </c>
    </row>
    <row r="170" spans="1:34" ht="36">
      <c r="A170" s="158">
        <v>166</v>
      </c>
      <c r="B170" s="152" t="s">
        <v>2759</v>
      </c>
      <c r="C170" s="153" t="s">
        <v>1383</v>
      </c>
      <c r="D170" s="153" t="s">
        <v>1384</v>
      </c>
      <c r="E170" s="154" t="s">
        <v>29</v>
      </c>
      <c r="F170" s="154" t="s">
        <v>18</v>
      </c>
      <c r="G170" s="155" t="s">
        <v>1385</v>
      </c>
      <c r="H170" s="156" t="s">
        <v>17</v>
      </c>
      <c r="I170" s="156" t="s">
        <v>222</v>
      </c>
      <c r="J170" s="154" t="s">
        <v>19</v>
      </c>
      <c r="K170" s="186">
        <v>216300</v>
      </c>
      <c r="L170" s="157">
        <v>0</v>
      </c>
      <c r="M170" s="157">
        <v>4</v>
      </c>
      <c r="N170" s="157">
        <v>0</v>
      </c>
      <c r="O170" s="157">
        <v>0</v>
      </c>
      <c r="P170" s="157">
        <v>0</v>
      </c>
      <c r="Q170" s="157">
        <v>0</v>
      </c>
      <c r="R170" s="157">
        <v>0</v>
      </c>
      <c r="S170" s="157">
        <v>0</v>
      </c>
      <c r="T170" s="157">
        <v>0</v>
      </c>
      <c r="U170" s="157">
        <v>0</v>
      </c>
      <c r="V170" s="157">
        <v>0</v>
      </c>
      <c r="W170" s="157">
        <v>0</v>
      </c>
      <c r="X170" s="157">
        <v>0</v>
      </c>
      <c r="Y170" s="157">
        <v>0</v>
      </c>
      <c r="Z170" s="157">
        <v>0</v>
      </c>
      <c r="AA170" s="157">
        <v>0</v>
      </c>
      <c r="AB170" s="157">
        <v>0</v>
      </c>
      <c r="AC170" s="157"/>
      <c r="AD170" s="157"/>
      <c r="AE170" s="157"/>
      <c r="AF170" s="157">
        <v>4</v>
      </c>
      <c r="AG170" s="34">
        <v>865200</v>
      </c>
      <c r="AH170" s="154" t="s">
        <v>6736</v>
      </c>
    </row>
    <row r="171" spans="1:34" ht="36">
      <c r="A171" s="151">
        <v>167</v>
      </c>
      <c r="B171" s="152" t="s">
        <v>2760</v>
      </c>
      <c r="C171" s="159" t="s">
        <v>1386</v>
      </c>
      <c r="D171" s="159" t="s">
        <v>1387</v>
      </c>
      <c r="E171" s="160" t="s">
        <v>29</v>
      </c>
      <c r="F171" s="160" t="s">
        <v>18</v>
      </c>
      <c r="G171" s="155" t="s">
        <v>1388</v>
      </c>
      <c r="H171" s="156" t="s">
        <v>17</v>
      </c>
      <c r="I171" s="156" t="s">
        <v>222</v>
      </c>
      <c r="J171" s="160" t="s">
        <v>19</v>
      </c>
      <c r="K171" s="186">
        <v>82950</v>
      </c>
      <c r="L171" s="157">
        <v>4</v>
      </c>
      <c r="M171" s="157">
        <v>74</v>
      </c>
      <c r="N171" s="157">
        <v>0</v>
      </c>
      <c r="O171" s="157">
        <v>0</v>
      </c>
      <c r="P171" s="157">
        <v>0</v>
      </c>
      <c r="Q171" s="157">
        <v>8</v>
      </c>
      <c r="R171" s="157">
        <v>10</v>
      </c>
      <c r="S171" s="157">
        <v>0</v>
      </c>
      <c r="T171" s="157">
        <v>20</v>
      </c>
      <c r="U171" s="157">
        <v>0</v>
      </c>
      <c r="V171" s="157">
        <v>0</v>
      </c>
      <c r="W171" s="157">
        <v>0</v>
      </c>
      <c r="X171" s="157">
        <v>12</v>
      </c>
      <c r="Y171" s="157">
        <v>0</v>
      </c>
      <c r="Z171" s="157">
        <v>0</v>
      </c>
      <c r="AA171" s="157">
        <v>4</v>
      </c>
      <c r="AB171" s="157">
        <v>0</v>
      </c>
      <c r="AC171" s="157"/>
      <c r="AD171" s="157"/>
      <c r="AE171" s="157"/>
      <c r="AF171" s="157">
        <v>132</v>
      </c>
      <c r="AG171" s="34">
        <v>10949400</v>
      </c>
      <c r="AH171" s="154" t="s">
        <v>6737</v>
      </c>
    </row>
    <row r="172" spans="1:34" ht="36">
      <c r="A172" s="158">
        <v>168</v>
      </c>
      <c r="B172" s="152" t="s">
        <v>2761</v>
      </c>
      <c r="C172" s="159" t="s">
        <v>1389</v>
      </c>
      <c r="D172" s="159" t="s">
        <v>1390</v>
      </c>
      <c r="E172" s="160" t="s">
        <v>29</v>
      </c>
      <c r="F172" s="160" t="s">
        <v>62</v>
      </c>
      <c r="G172" s="155" t="s">
        <v>1366</v>
      </c>
      <c r="H172" s="156" t="s">
        <v>17</v>
      </c>
      <c r="I172" s="156" t="s">
        <v>222</v>
      </c>
      <c r="J172" s="160" t="s">
        <v>19</v>
      </c>
      <c r="K172" s="186">
        <v>70350</v>
      </c>
      <c r="L172" s="157">
        <v>0</v>
      </c>
      <c r="M172" s="157">
        <v>135</v>
      </c>
      <c r="N172" s="157">
        <v>0</v>
      </c>
      <c r="O172" s="157">
        <v>0</v>
      </c>
      <c r="P172" s="157">
        <v>0</v>
      </c>
      <c r="Q172" s="157">
        <v>4</v>
      </c>
      <c r="R172" s="157">
        <v>0</v>
      </c>
      <c r="S172" s="157">
        <v>0</v>
      </c>
      <c r="T172" s="157">
        <v>0</v>
      </c>
      <c r="U172" s="157">
        <v>0</v>
      </c>
      <c r="V172" s="157">
        <v>0</v>
      </c>
      <c r="W172" s="157">
        <v>0</v>
      </c>
      <c r="X172" s="157">
        <v>0</v>
      </c>
      <c r="Y172" s="157">
        <v>6</v>
      </c>
      <c r="Z172" s="157">
        <v>14</v>
      </c>
      <c r="AA172" s="157">
        <v>8</v>
      </c>
      <c r="AB172" s="157">
        <v>0</v>
      </c>
      <c r="AC172" s="157"/>
      <c r="AD172" s="157"/>
      <c r="AE172" s="157"/>
      <c r="AF172" s="157">
        <v>167</v>
      </c>
      <c r="AG172" s="34">
        <v>11748450</v>
      </c>
      <c r="AH172" s="154" t="s">
        <v>6736</v>
      </c>
    </row>
    <row r="173" spans="1:34" ht="36">
      <c r="A173" s="151">
        <v>169</v>
      </c>
      <c r="B173" s="152" t="s">
        <v>2762</v>
      </c>
      <c r="C173" s="153" t="s">
        <v>1391</v>
      </c>
      <c r="D173" s="153" t="s">
        <v>1392</v>
      </c>
      <c r="E173" s="154" t="s">
        <v>24</v>
      </c>
      <c r="F173" s="154" t="s">
        <v>18</v>
      </c>
      <c r="G173" s="155" t="s">
        <v>820</v>
      </c>
      <c r="H173" s="156" t="s">
        <v>17</v>
      </c>
      <c r="I173" s="156" t="s">
        <v>222</v>
      </c>
      <c r="J173" s="154" t="s">
        <v>19</v>
      </c>
      <c r="K173" s="186">
        <v>376950</v>
      </c>
      <c r="L173" s="157">
        <v>0</v>
      </c>
      <c r="M173" s="157">
        <v>64</v>
      </c>
      <c r="N173" s="157">
        <v>17.5</v>
      </c>
      <c r="O173" s="157">
        <v>30</v>
      </c>
      <c r="P173" s="157">
        <v>0</v>
      </c>
      <c r="Q173" s="157">
        <v>0</v>
      </c>
      <c r="R173" s="157">
        <v>0</v>
      </c>
      <c r="S173" s="157">
        <v>0</v>
      </c>
      <c r="T173" s="157">
        <v>0</v>
      </c>
      <c r="U173" s="157">
        <v>0</v>
      </c>
      <c r="V173" s="157">
        <v>0</v>
      </c>
      <c r="W173" s="157">
        <v>0</v>
      </c>
      <c r="X173" s="157">
        <v>0</v>
      </c>
      <c r="Y173" s="157">
        <v>0</v>
      </c>
      <c r="Z173" s="157">
        <v>0</v>
      </c>
      <c r="AA173" s="157">
        <v>0</v>
      </c>
      <c r="AB173" s="157">
        <v>0</v>
      </c>
      <c r="AC173" s="157"/>
      <c r="AD173" s="157"/>
      <c r="AE173" s="157"/>
      <c r="AF173" s="157">
        <v>111.5</v>
      </c>
      <c r="AG173" s="34">
        <v>42029925</v>
      </c>
      <c r="AH173" s="154" t="s">
        <v>6737</v>
      </c>
    </row>
    <row r="174" spans="1:34" ht="36">
      <c r="A174" s="158">
        <v>170</v>
      </c>
      <c r="B174" s="152" t="s">
        <v>2763</v>
      </c>
      <c r="C174" s="153" t="s">
        <v>1393</v>
      </c>
      <c r="D174" s="153" t="s">
        <v>1394</v>
      </c>
      <c r="E174" s="154" t="s">
        <v>24</v>
      </c>
      <c r="F174" s="154" t="s">
        <v>18</v>
      </c>
      <c r="G174" s="155" t="s">
        <v>1395</v>
      </c>
      <c r="H174" s="156" t="s">
        <v>17</v>
      </c>
      <c r="I174" s="156" t="s">
        <v>222</v>
      </c>
      <c r="J174" s="154" t="s">
        <v>19</v>
      </c>
      <c r="K174" s="186">
        <v>1600000</v>
      </c>
      <c r="L174" s="157">
        <v>2</v>
      </c>
      <c r="M174" s="157">
        <v>6</v>
      </c>
      <c r="N174" s="157">
        <v>2</v>
      </c>
      <c r="O174" s="157">
        <v>0</v>
      </c>
      <c r="P174" s="157">
        <v>0</v>
      </c>
      <c r="Q174" s="157">
        <v>0</v>
      </c>
      <c r="R174" s="157">
        <v>0</v>
      </c>
      <c r="S174" s="157">
        <v>0</v>
      </c>
      <c r="T174" s="157">
        <v>0</v>
      </c>
      <c r="U174" s="157">
        <v>0</v>
      </c>
      <c r="V174" s="157">
        <v>0</v>
      </c>
      <c r="W174" s="157">
        <v>0</v>
      </c>
      <c r="X174" s="157">
        <v>0</v>
      </c>
      <c r="Y174" s="157">
        <v>0</v>
      </c>
      <c r="Z174" s="157">
        <v>0</v>
      </c>
      <c r="AA174" s="157">
        <v>4</v>
      </c>
      <c r="AB174" s="157">
        <v>0</v>
      </c>
      <c r="AC174" s="157"/>
      <c r="AD174" s="157"/>
      <c r="AE174" s="157"/>
      <c r="AF174" s="157">
        <v>14</v>
      </c>
      <c r="AG174" s="34">
        <v>22400000</v>
      </c>
      <c r="AH174" s="154" t="s">
        <v>6738</v>
      </c>
    </row>
    <row r="175" spans="1:34" ht="36">
      <c r="A175" s="151">
        <v>171</v>
      </c>
      <c r="B175" s="152" t="s">
        <v>2764</v>
      </c>
      <c r="C175" s="153" t="s">
        <v>1396</v>
      </c>
      <c r="D175" s="153" t="s">
        <v>1397</v>
      </c>
      <c r="E175" s="154" t="s">
        <v>24</v>
      </c>
      <c r="F175" s="154" t="s">
        <v>18</v>
      </c>
      <c r="G175" s="155" t="s">
        <v>1306</v>
      </c>
      <c r="H175" s="156" t="s">
        <v>17</v>
      </c>
      <c r="I175" s="156" t="s">
        <v>222</v>
      </c>
      <c r="J175" s="154" t="s">
        <v>19</v>
      </c>
      <c r="K175" s="186">
        <v>246750</v>
      </c>
      <c r="L175" s="157">
        <v>0</v>
      </c>
      <c r="M175" s="157">
        <v>730</v>
      </c>
      <c r="N175" s="157">
        <v>28</v>
      </c>
      <c r="O175" s="157">
        <v>15</v>
      </c>
      <c r="P175" s="157">
        <v>0</v>
      </c>
      <c r="Q175" s="157">
        <v>0</v>
      </c>
      <c r="R175" s="157">
        <v>0</v>
      </c>
      <c r="S175" s="157">
        <v>0</v>
      </c>
      <c r="T175" s="157">
        <v>0</v>
      </c>
      <c r="U175" s="157">
        <v>0</v>
      </c>
      <c r="V175" s="157">
        <v>0</v>
      </c>
      <c r="W175" s="157">
        <v>0</v>
      </c>
      <c r="X175" s="157">
        <v>0</v>
      </c>
      <c r="Y175" s="157">
        <v>0</v>
      </c>
      <c r="Z175" s="157">
        <v>0</v>
      </c>
      <c r="AA175" s="157">
        <v>0</v>
      </c>
      <c r="AB175" s="157">
        <v>0</v>
      </c>
      <c r="AC175" s="157"/>
      <c r="AD175" s="157"/>
      <c r="AE175" s="157"/>
      <c r="AF175" s="157">
        <v>773</v>
      </c>
      <c r="AG175" s="34">
        <v>190737750</v>
      </c>
      <c r="AH175" s="154" t="s">
        <v>6737</v>
      </c>
    </row>
    <row r="176" spans="1:34" ht="36">
      <c r="A176" s="158">
        <v>172</v>
      </c>
      <c r="B176" s="152" t="s">
        <v>2765</v>
      </c>
      <c r="C176" s="159" t="s">
        <v>1398</v>
      </c>
      <c r="D176" s="159" t="s">
        <v>1399</v>
      </c>
      <c r="E176" s="160" t="s">
        <v>29</v>
      </c>
      <c r="F176" s="160" t="s">
        <v>18</v>
      </c>
      <c r="G176" s="155" t="s">
        <v>50</v>
      </c>
      <c r="H176" s="156" t="s">
        <v>17</v>
      </c>
      <c r="I176" s="156" t="s">
        <v>222</v>
      </c>
      <c r="J176" s="160" t="s">
        <v>19</v>
      </c>
      <c r="K176" s="186">
        <v>72450</v>
      </c>
      <c r="L176" s="157">
        <v>0</v>
      </c>
      <c r="M176" s="157">
        <v>316</v>
      </c>
      <c r="N176" s="157">
        <v>17.5</v>
      </c>
      <c r="O176" s="157">
        <v>25</v>
      </c>
      <c r="P176" s="157">
        <v>0</v>
      </c>
      <c r="Q176" s="157">
        <v>0</v>
      </c>
      <c r="R176" s="157">
        <v>0</v>
      </c>
      <c r="S176" s="157">
        <v>0</v>
      </c>
      <c r="T176" s="157">
        <v>0</v>
      </c>
      <c r="U176" s="157">
        <v>0</v>
      </c>
      <c r="V176" s="157">
        <v>0</v>
      </c>
      <c r="W176" s="157">
        <v>0</v>
      </c>
      <c r="X176" s="157">
        <v>0</v>
      </c>
      <c r="Y176" s="157">
        <v>0</v>
      </c>
      <c r="Z176" s="157">
        <v>0</v>
      </c>
      <c r="AA176" s="157">
        <v>0</v>
      </c>
      <c r="AB176" s="157">
        <v>0</v>
      </c>
      <c r="AC176" s="157"/>
      <c r="AD176" s="157"/>
      <c r="AE176" s="157"/>
      <c r="AF176" s="157">
        <v>358.5</v>
      </c>
      <c r="AG176" s="34">
        <v>25973325</v>
      </c>
      <c r="AH176" s="154" t="s">
        <v>6737</v>
      </c>
    </row>
    <row r="177" spans="1:34" s="165" customFormat="1" ht="12">
      <c r="A177" s="105"/>
      <c r="B177" s="105"/>
      <c r="C177" s="163" t="s">
        <v>6743</v>
      </c>
      <c r="D177" s="105"/>
      <c r="E177" s="105"/>
      <c r="F177" s="105"/>
      <c r="G177" s="105"/>
      <c r="H177" s="105"/>
      <c r="I177" s="105"/>
      <c r="J177" s="105"/>
      <c r="K177" s="187"/>
      <c r="L177" s="34"/>
      <c r="M177" s="34"/>
      <c r="N177" s="34"/>
      <c r="O177" s="34"/>
      <c r="P177" s="34"/>
      <c r="Q177" s="34"/>
      <c r="R177" s="34"/>
      <c r="S177" s="34"/>
      <c r="T177" s="34"/>
      <c r="U177" s="34"/>
      <c r="V177" s="34"/>
      <c r="W177" s="34"/>
      <c r="X177" s="34"/>
      <c r="Y177" s="34"/>
      <c r="Z177" s="34"/>
      <c r="AA177" s="34"/>
      <c r="AB177" s="34"/>
      <c r="AC177" s="34"/>
      <c r="AD177" s="34"/>
      <c r="AE177" s="34"/>
      <c r="AF177" s="157"/>
      <c r="AG177" s="167">
        <v>8483747625</v>
      </c>
      <c r="AH177" s="166"/>
    </row>
  </sheetData>
  <sheetProtection/>
  <autoFilter ref="A4:AH177">
    <sortState ref="A5:AH177">
      <sortCondition sortBy="value" ref="A5:A177"/>
    </sortState>
  </autoFilter>
  <mergeCells count="5">
    <mergeCell ref="AH3:AH4"/>
    <mergeCell ref="A1:AH1"/>
    <mergeCell ref="A2:AH2"/>
    <mergeCell ref="AG3:AG4"/>
    <mergeCell ref="AF3:AF4"/>
  </mergeCells>
  <printOptions/>
  <pageMargins left="0.35" right="0.16" top="0.51" bottom="0.54" header="0.4" footer="0.32"/>
  <pageSetup horizontalDpi="600" verticalDpi="600" orientation="landscape" paperSize="8" r:id="rId1"/>
  <headerFooter alignWithMargins="0">
    <oddFooter>&amp;CPage &amp;P&amp;R&amp;A</oddFooter>
  </headerFooter>
</worksheet>
</file>

<file path=xl/worksheets/sheet3.xml><?xml version="1.0" encoding="utf-8"?>
<worksheet xmlns="http://schemas.openxmlformats.org/spreadsheetml/2006/main" xmlns:r="http://schemas.openxmlformats.org/officeDocument/2006/relationships">
  <dimension ref="A1:AJ96"/>
  <sheetViews>
    <sheetView zoomScalePageLayoutView="0" workbookViewId="0" topLeftCell="A1">
      <pane xSplit="12" ySplit="4" topLeftCell="M5" activePane="bottomRight" state="frozen"/>
      <selection pane="topLeft" activeCell="A1" sqref="A1"/>
      <selection pane="topRight" activeCell="I1" sqref="I1"/>
      <selection pane="bottomLeft" activeCell="A4" sqref="A4"/>
      <selection pane="bottomRight" activeCell="AM8" sqref="AM8"/>
    </sheetView>
  </sheetViews>
  <sheetFormatPr defaultColWidth="9.00390625" defaultRowHeight="15.75"/>
  <cols>
    <col min="1" max="1" width="3.25390625" style="1" customWidth="1"/>
    <col min="2" max="2" width="3.875" style="1" customWidth="1"/>
    <col min="3" max="3" width="5.875" style="1" customWidth="1"/>
    <col min="4" max="4" width="10.50390625" style="1" customWidth="1"/>
    <col min="5" max="5" width="9.375" style="1" customWidth="1"/>
    <col min="6" max="6" width="8.375" style="1" customWidth="1"/>
    <col min="7" max="7" width="7.125" style="1" hidden="1" customWidth="1"/>
    <col min="8" max="8" width="5.25390625" style="1" hidden="1" customWidth="1"/>
    <col min="9" max="9" width="8.125" style="1" hidden="1" customWidth="1"/>
    <col min="10" max="10" width="10.625" style="1" hidden="1" customWidth="1"/>
    <col min="11" max="11" width="3.75390625" style="1" customWidth="1"/>
    <col min="12" max="12" width="5.625" style="1" customWidth="1"/>
    <col min="13" max="33" width="5.50390625" style="1" customWidth="1"/>
    <col min="34" max="34" width="6.00390625" style="1" customWidth="1"/>
    <col min="35" max="35" width="10.75390625" style="183" customWidth="1"/>
    <col min="36" max="36" width="9.75390625" style="1" customWidth="1"/>
    <col min="37" max="16384" width="9.00390625" style="5" customWidth="1"/>
  </cols>
  <sheetData>
    <row r="1" spans="1:36" s="184" customFormat="1" ht="15.75">
      <c r="A1" s="216" t="s">
        <v>6734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row>
    <row r="2" spans="1:36" s="184" customFormat="1" ht="15.75">
      <c r="A2" s="217" t="s">
        <v>6731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row>
    <row r="3" spans="1:36" s="24" customFormat="1" ht="12.75" customHeight="1">
      <c r="A3" s="168" t="s">
        <v>5677</v>
      </c>
      <c r="B3" s="18"/>
      <c r="C3" s="18"/>
      <c r="D3" s="18"/>
      <c r="E3" s="18"/>
      <c r="F3" s="18"/>
      <c r="G3" s="169"/>
      <c r="H3" s="18"/>
      <c r="I3" s="18"/>
      <c r="J3" s="18"/>
      <c r="K3" s="18"/>
      <c r="L3" s="18"/>
      <c r="M3" s="148" t="s">
        <v>5678</v>
      </c>
      <c r="N3" s="170"/>
      <c r="O3" s="170"/>
      <c r="P3" s="170"/>
      <c r="Q3" s="170"/>
      <c r="R3" s="170"/>
      <c r="S3" s="170"/>
      <c r="T3" s="170"/>
      <c r="U3" s="170"/>
      <c r="V3" s="170"/>
      <c r="W3" s="170"/>
      <c r="X3" s="170"/>
      <c r="Y3" s="170"/>
      <c r="Z3" s="170"/>
      <c r="AA3" s="170"/>
      <c r="AB3" s="170"/>
      <c r="AC3" s="170"/>
      <c r="AD3" s="170"/>
      <c r="AE3" s="170"/>
      <c r="AF3" s="170"/>
      <c r="AG3" s="171"/>
      <c r="AH3" s="225" t="s">
        <v>355</v>
      </c>
      <c r="AI3" s="227" t="s">
        <v>2862</v>
      </c>
      <c r="AJ3" s="223" t="s">
        <v>5740</v>
      </c>
    </row>
    <row r="4" spans="1:36" s="24" customFormat="1" ht="60">
      <c r="A4" s="16" t="s">
        <v>224</v>
      </c>
      <c r="B4" s="18" t="s">
        <v>2350</v>
      </c>
      <c r="C4" s="18" t="s">
        <v>2857</v>
      </c>
      <c r="D4" s="18" t="s">
        <v>6285</v>
      </c>
      <c r="E4" s="18" t="s">
        <v>6286</v>
      </c>
      <c r="F4" s="18" t="s">
        <v>2858</v>
      </c>
      <c r="G4" s="169" t="s">
        <v>15</v>
      </c>
      <c r="H4" s="18" t="s">
        <v>2859</v>
      </c>
      <c r="I4" s="18" t="s">
        <v>2860</v>
      </c>
      <c r="J4" s="18" t="s">
        <v>2861</v>
      </c>
      <c r="K4" s="18" t="s">
        <v>227</v>
      </c>
      <c r="L4" s="18" t="s">
        <v>6730</v>
      </c>
      <c r="M4" s="22" t="s">
        <v>335</v>
      </c>
      <c r="N4" s="23" t="s">
        <v>336</v>
      </c>
      <c r="O4" s="23" t="s">
        <v>337</v>
      </c>
      <c r="P4" s="23" t="s">
        <v>338</v>
      </c>
      <c r="Q4" s="23" t="s">
        <v>339</v>
      </c>
      <c r="R4" s="23" t="s">
        <v>340</v>
      </c>
      <c r="S4" s="23" t="s">
        <v>341</v>
      </c>
      <c r="T4" s="23" t="s">
        <v>342</v>
      </c>
      <c r="U4" s="23" t="s">
        <v>343</v>
      </c>
      <c r="V4" s="23" t="s">
        <v>344</v>
      </c>
      <c r="W4" s="23" t="s">
        <v>345</v>
      </c>
      <c r="X4" s="23" t="s">
        <v>346</v>
      </c>
      <c r="Y4" s="23" t="s">
        <v>347</v>
      </c>
      <c r="Z4" s="23" t="s">
        <v>348</v>
      </c>
      <c r="AA4" s="23" t="s">
        <v>349</v>
      </c>
      <c r="AB4" s="23" t="s">
        <v>350</v>
      </c>
      <c r="AC4" s="23" t="s">
        <v>351</v>
      </c>
      <c r="AD4" s="23" t="s">
        <v>352</v>
      </c>
      <c r="AE4" s="23" t="s">
        <v>354</v>
      </c>
      <c r="AF4" s="23" t="s">
        <v>162</v>
      </c>
      <c r="AG4" s="23" t="s">
        <v>353</v>
      </c>
      <c r="AH4" s="226"/>
      <c r="AI4" s="228"/>
      <c r="AJ4" s="224"/>
    </row>
    <row r="5" spans="1:36" s="32" customFormat="1" ht="72">
      <c r="A5" s="130">
        <v>1</v>
      </c>
      <c r="B5" s="131" t="s">
        <v>2503</v>
      </c>
      <c r="C5" s="132" t="s">
        <v>6287</v>
      </c>
      <c r="D5" s="132" t="s">
        <v>1507</v>
      </c>
      <c r="E5" s="132" t="s">
        <v>6288</v>
      </c>
      <c r="F5" s="132" t="s">
        <v>6289</v>
      </c>
      <c r="G5" s="161" t="s">
        <v>223</v>
      </c>
      <c r="H5" s="132" t="s">
        <v>2877</v>
      </c>
      <c r="I5" s="132" t="s">
        <v>6290</v>
      </c>
      <c r="J5" s="132" t="s">
        <v>6291</v>
      </c>
      <c r="K5" s="132" t="s">
        <v>231</v>
      </c>
      <c r="L5" s="132">
        <v>850</v>
      </c>
      <c r="M5" s="92">
        <v>50000</v>
      </c>
      <c r="N5" s="92">
        <v>0</v>
      </c>
      <c r="O5" s="92">
        <v>0</v>
      </c>
      <c r="P5" s="92">
        <v>0</v>
      </c>
      <c r="Q5" s="92">
        <v>0</v>
      </c>
      <c r="R5" s="92">
        <v>0</v>
      </c>
      <c r="S5" s="92">
        <v>20000</v>
      </c>
      <c r="T5" s="92">
        <v>0</v>
      </c>
      <c r="U5" s="92">
        <v>0</v>
      </c>
      <c r="V5" s="92">
        <v>0</v>
      </c>
      <c r="W5" s="92">
        <v>0</v>
      </c>
      <c r="X5" s="92">
        <v>25000</v>
      </c>
      <c r="Y5" s="92">
        <v>0</v>
      </c>
      <c r="Z5" s="92">
        <v>0</v>
      </c>
      <c r="AA5" s="92">
        <v>150000</v>
      </c>
      <c r="AB5" s="92">
        <v>0</v>
      </c>
      <c r="AC5" s="92">
        <v>0</v>
      </c>
      <c r="AD5" s="92">
        <v>0</v>
      </c>
      <c r="AE5" s="92">
        <v>0</v>
      </c>
      <c r="AF5" s="92">
        <v>0</v>
      </c>
      <c r="AG5" s="92">
        <v>0</v>
      </c>
      <c r="AH5" s="172">
        <v>245000</v>
      </c>
      <c r="AI5" s="135">
        <v>208250000</v>
      </c>
      <c r="AJ5" s="132" t="s">
        <v>2990</v>
      </c>
    </row>
    <row r="6" spans="1:36" s="32" customFormat="1" ht="60">
      <c r="A6" s="130">
        <v>2</v>
      </c>
      <c r="B6" s="131" t="s">
        <v>2504</v>
      </c>
      <c r="C6" s="132" t="s">
        <v>6292</v>
      </c>
      <c r="D6" s="132" t="s">
        <v>6293</v>
      </c>
      <c r="E6" s="132" t="s">
        <v>6294</v>
      </c>
      <c r="F6" s="132" t="s">
        <v>6295</v>
      </c>
      <c r="G6" s="173" t="s">
        <v>223</v>
      </c>
      <c r="H6" s="132" t="s">
        <v>2877</v>
      </c>
      <c r="I6" s="132" t="s">
        <v>6296</v>
      </c>
      <c r="J6" s="132" t="s">
        <v>6297</v>
      </c>
      <c r="K6" s="132" t="s">
        <v>231</v>
      </c>
      <c r="L6" s="132">
        <v>289</v>
      </c>
      <c r="M6" s="92">
        <v>0</v>
      </c>
      <c r="N6" s="92">
        <v>40000</v>
      </c>
      <c r="O6" s="92">
        <v>50000</v>
      </c>
      <c r="P6" s="92">
        <v>0</v>
      </c>
      <c r="Q6" s="92">
        <v>0</v>
      </c>
      <c r="R6" s="92">
        <v>0</v>
      </c>
      <c r="S6" s="92">
        <v>0</v>
      </c>
      <c r="T6" s="92">
        <v>0</v>
      </c>
      <c r="U6" s="92">
        <v>0</v>
      </c>
      <c r="V6" s="92">
        <v>0</v>
      </c>
      <c r="W6" s="92">
        <v>0</v>
      </c>
      <c r="X6" s="92">
        <v>0</v>
      </c>
      <c r="Y6" s="92">
        <v>0</v>
      </c>
      <c r="Z6" s="92">
        <v>75000</v>
      </c>
      <c r="AA6" s="92">
        <v>0</v>
      </c>
      <c r="AB6" s="92">
        <v>0</v>
      </c>
      <c r="AC6" s="92">
        <v>0</v>
      </c>
      <c r="AD6" s="92">
        <v>20000</v>
      </c>
      <c r="AE6" s="92">
        <v>0</v>
      </c>
      <c r="AF6" s="92">
        <v>0</v>
      </c>
      <c r="AG6" s="92">
        <v>0</v>
      </c>
      <c r="AH6" s="172">
        <v>185000</v>
      </c>
      <c r="AI6" s="135">
        <v>53465000</v>
      </c>
      <c r="AJ6" s="132" t="s">
        <v>6298</v>
      </c>
    </row>
    <row r="7" spans="1:36" s="32" customFormat="1" ht="60">
      <c r="A7" s="130">
        <v>3</v>
      </c>
      <c r="B7" s="131" t="s">
        <v>2505</v>
      </c>
      <c r="C7" s="132" t="s">
        <v>6299</v>
      </c>
      <c r="D7" s="132" t="s">
        <v>1509</v>
      </c>
      <c r="E7" s="132" t="s">
        <v>6300</v>
      </c>
      <c r="F7" s="132" t="s">
        <v>6301</v>
      </c>
      <c r="G7" s="174" t="s">
        <v>223</v>
      </c>
      <c r="H7" s="132" t="s">
        <v>2877</v>
      </c>
      <c r="I7" s="132" t="s">
        <v>6302</v>
      </c>
      <c r="J7" s="132" t="s">
        <v>6303</v>
      </c>
      <c r="K7" s="132" t="s">
        <v>231</v>
      </c>
      <c r="L7" s="132">
        <v>2300</v>
      </c>
      <c r="M7" s="92">
        <v>8000</v>
      </c>
      <c r="N7" s="92">
        <v>2500</v>
      </c>
      <c r="O7" s="92">
        <v>0</v>
      </c>
      <c r="P7" s="92">
        <v>0</v>
      </c>
      <c r="Q7" s="92">
        <v>25000</v>
      </c>
      <c r="R7" s="92">
        <v>40000</v>
      </c>
      <c r="S7" s="92">
        <v>40000</v>
      </c>
      <c r="T7" s="92">
        <v>40000</v>
      </c>
      <c r="U7" s="92">
        <v>40000</v>
      </c>
      <c r="V7" s="92">
        <v>40000</v>
      </c>
      <c r="W7" s="92">
        <v>40000</v>
      </c>
      <c r="X7" s="92">
        <v>40000</v>
      </c>
      <c r="Y7" s="92">
        <v>40000</v>
      </c>
      <c r="Z7" s="92">
        <v>25000</v>
      </c>
      <c r="AA7" s="92">
        <v>80000</v>
      </c>
      <c r="AB7" s="92">
        <v>40000</v>
      </c>
      <c r="AC7" s="92">
        <v>0</v>
      </c>
      <c r="AD7" s="92">
        <v>0</v>
      </c>
      <c r="AE7" s="92">
        <v>0</v>
      </c>
      <c r="AF7" s="92">
        <v>0</v>
      </c>
      <c r="AG7" s="92">
        <v>0</v>
      </c>
      <c r="AH7" s="172">
        <v>500500</v>
      </c>
      <c r="AI7" s="135">
        <v>1151150000</v>
      </c>
      <c r="AJ7" s="132" t="s">
        <v>6298</v>
      </c>
    </row>
    <row r="8" spans="1:36" s="32" customFormat="1" ht="72">
      <c r="A8" s="130">
        <v>4</v>
      </c>
      <c r="B8" s="131" t="s">
        <v>2506</v>
      </c>
      <c r="C8" s="132" t="s">
        <v>6304</v>
      </c>
      <c r="D8" s="132" t="s">
        <v>906</v>
      </c>
      <c r="E8" s="132" t="s">
        <v>6305</v>
      </c>
      <c r="F8" s="132" t="s">
        <v>6306</v>
      </c>
      <c r="G8" s="161" t="s">
        <v>223</v>
      </c>
      <c r="H8" s="132" t="s">
        <v>2866</v>
      </c>
      <c r="I8" s="132" t="s">
        <v>6307</v>
      </c>
      <c r="J8" s="132" t="s">
        <v>6308</v>
      </c>
      <c r="K8" s="132" t="s">
        <v>231</v>
      </c>
      <c r="L8" s="132">
        <v>900</v>
      </c>
      <c r="M8" s="92">
        <v>40000</v>
      </c>
      <c r="N8" s="92">
        <v>30000</v>
      </c>
      <c r="O8" s="92">
        <v>0</v>
      </c>
      <c r="P8" s="92">
        <v>0</v>
      </c>
      <c r="Q8" s="92">
        <v>0</v>
      </c>
      <c r="R8" s="92">
        <v>0</v>
      </c>
      <c r="S8" s="92">
        <v>0</v>
      </c>
      <c r="T8" s="92">
        <v>0</v>
      </c>
      <c r="U8" s="92">
        <v>0</v>
      </c>
      <c r="V8" s="92">
        <v>0</v>
      </c>
      <c r="W8" s="92">
        <v>0</v>
      </c>
      <c r="X8" s="92">
        <v>0</v>
      </c>
      <c r="Y8" s="92">
        <v>50000</v>
      </c>
      <c r="Z8" s="92">
        <v>30000</v>
      </c>
      <c r="AA8" s="92">
        <v>0</v>
      </c>
      <c r="AB8" s="92">
        <v>40000</v>
      </c>
      <c r="AC8" s="92">
        <v>0</v>
      </c>
      <c r="AD8" s="92">
        <v>0</v>
      </c>
      <c r="AE8" s="92">
        <v>0</v>
      </c>
      <c r="AF8" s="92">
        <v>0</v>
      </c>
      <c r="AG8" s="92">
        <v>0</v>
      </c>
      <c r="AH8" s="172">
        <v>190000</v>
      </c>
      <c r="AI8" s="135">
        <v>171000000</v>
      </c>
      <c r="AJ8" s="132" t="s">
        <v>6011</v>
      </c>
    </row>
    <row r="9" spans="1:36" s="32" customFormat="1" ht="48">
      <c r="A9" s="130">
        <v>5</v>
      </c>
      <c r="B9" s="131" t="s">
        <v>2507</v>
      </c>
      <c r="C9" s="132" t="s">
        <v>6309</v>
      </c>
      <c r="D9" s="132" t="s">
        <v>0</v>
      </c>
      <c r="E9" s="132" t="s">
        <v>6310</v>
      </c>
      <c r="F9" s="132" t="s">
        <v>6311</v>
      </c>
      <c r="G9" s="173" t="s">
        <v>222</v>
      </c>
      <c r="H9" s="132" t="s">
        <v>2877</v>
      </c>
      <c r="I9" s="132" t="s">
        <v>6312</v>
      </c>
      <c r="J9" s="132" t="s">
        <v>6313</v>
      </c>
      <c r="K9" s="132" t="s">
        <v>231</v>
      </c>
      <c r="L9" s="132">
        <v>1050</v>
      </c>
      <c r="M9" s="92">
        <v>0</v>
      </c>
      <c r="N9" s="92">
        <v>0</v>
      </c>
      <c r="O9" s="92">
        <v>0</v>
      </c>
      <c r="P9" s="92">
        <v>0</v>
      </c>
      <c r="Q9" s="92">
        <v>0</v>
      </c>
      <c r="R9" s="92">
        <v>0</v>
      </c>
      <c r="S9" s="92">
        <v>0</v>
      </c>
      <c r="T9" s="92">
        <v>0</v>
      </c>
      <c r="U9" s="92">
        <v>0</v>
      </c>
      <c r="V9" s="92">
        <v>0</v>
      </c>
      <c r="W9" s="92">
        <v>0</v>
      </c>
      <c r="X9" s="92">
        <v>30000</v>
      </c>
      <c r="Y9" s="92">
        <v>40000</v>
      </c>
      <c r="Z9" s="92">
        <v>0</v>
      </c>
      <c r="AA9" s="92">
        <v>0</v>
      </c>
      <c r="AB9" s="92">
        <v>0</v>
      </c>
      <c r="AC9" s="92">
        <v>0</v>
      </c>
      <c r="AD9" s="92">
        <v>0</v>
      </c>
      <c r="AE9" s="92">
        <v>0</v>
      </c>
      <c r="AF9" s="92">
        <v>0</v>
      </c>
      <c r="AG9" s="92">
        <v>0</v>
      </c>
      <c r="AH9" s="172">
        <v>70000</v>
      </c>
      <c r="AI9" s="135">
        <v>73500000</v>
      </c>
      <c r="AJ9" s="132" t="s">
        <v>6011</v>
      </c>
    </row>
    <row r="10" spans="1:36" s="32" customFormat="1" ht="132">
      <c r="A10" s="130">
        <v>6</v>
      </c>
      <c r="B10" s="131" t="s">
        <v>2508</v>
      </c>
      <c r="C10" s="132" t="s">
        <v>6314</v>
      </c>
      <c r="D10" s="132" t="s">
        <v>6315</v>
      </c>
      <c r="E10" s="132" t="s">
        <v>6316</v>
      </c>
      <c r="F10" s="132" t="s">
        <v>6317</v>
      </c>
      <c r="G10" s="173" t="s">
        <v>223</v>
      </c>
      <c r="H10" s="132" t="s">
        <v>2866</v>
      </c>
      <c r="I10" s="132" t="s">
        <v>6318</v>
      </c>
      <c r="J10" s="132" t="s">
        <v>6319</v>
      </c>
      <c r="K10" s="132" t="s">
        <v>273</v>
      </c>
      <c r="L10" s="132">
        <v>15330</v>
      </c>
      <c r="M10" s="92">
        <v>0</v>
      </c>
      <c r="N10" s="92">
        <v>4050</v>
      </c>
      <c r="O10" s="92">
        <v>400</v>
      </c>
      <c r="P10" s="92">
        <v>0</v>
      </c>
      <c r="Q10" s="92">
        <v>0</v>
      </c>
      <c r="R10" s="92">
        <v>0</v>
      </c>
      <c r="S10" s="92">
        <v>2000</v>
      </c>
      <c r="T10" s="92">
        <v>0</v>
      </c>
      <c r="U10" s="92">
        <v>0</v>
      </c>
      <c r="V10" s="92">
        <v>200</v>
      </c>
      <c r="W10" s="92">
        <v>0</v>
      </c>
      <c r="X10" s="92">
        <v>0</v>
      </c>
      <c r="Y10" s="92">
        <v>2000</v>
      </c>
      <c r="Z10" s="92">
        <v>80</v>
      </c>
      <c r="AA10" s="92">
        <v>0</v>
      </c>
      <c r="AB10" s="92">
        <v>0</v>
      </c>
      <c r="AC10" s="92">
        <v>0</v>
      </c>
      <c r="AD10" s="92">
        <v>0</v>
      </c>
      <c r="AE10" s="92">
        <v>0</v>
      </c>
      <c r="AF10" s="92">
        <v>0</v>
      </c>
      <c r="AG10" s="92">
        <v>0</v>
      </c>
      <c r="AH10" s="172">
        <v>8730</v>
      </c>
      <c r="AI10" s="135">
        <v>133830900</v>
      </c>
      <c r="AJ10" s="132" t="s">
        <v>6011</v>
      </c>
    </row>
    <row r="11" spans="1:36" s="32" customFormat="1" ht="192">
      <c r="A11" s="130">
        <v>7</v>
      </c>
      <c r="B11" s="131" t="s">
        <v>2509</v>
      </c>
      <c r="C11" s="132" t="s">
        <v>6320</v>
      </c>
      <c r="D11" s="132" t="s">
        <v>6321</v>
      </c>
      <c r="E11" s="132" t="s">
        <v>6322</v>
      </c>
      <c r="F11" s="132" t="s">
        <v>6323</v>
      </c>
      <c r="G11" s="175" t="s">
        <v>223</v>
      </c>
      <c r="H11" s="132" t="s">
        <v>2866</v>
      </c>
      <c r="I11" s="132" t="s">
        <v>6324</v>
      </c>
      <c r="J11" s="132" t="s">
        <v>6325</v>
      </c>
      <c r="K11" s="132" t="s">
        <v>231</v>
      </c>
      <c r="L11" s="132">
        <v>996</v>
      </c>
      <c r="M11" s="92">
        <v>5000</v>
      </c>
      <c r="N11" s="92">
        <v>0</v>
      </c>
      <c r="O11" s="92">
        <v>0</v>
      </c>
      <c r="P11" s="92">
        <v>0</v>
      </c>
      <c r="Q11" s="92">
        <v>0</v>
      </c>
      <c r="R11" s="92">
        <v>0</v>
      </c>
      <c r="S11" s="92">
        <v>0</v>
      </c>
      <c r="T11" s="92">
        <v>0</v>
      </c>
      <c r="U11" s="92">
        <v>0</v>
      </c>
      <c r="V11" s="92">
        <v>0</v>
      </c>
      <c r="W11" s="92">
        <v>0</v>
      </c>
      <c r="X11" s="92">
        <v>0</v>
      </c>
      <c r="Y11" s="92">
        <v>0</v>
      </c>
      <c r="Z11" s="92">
        <v>25000</v>
      </c>
      <c r="AA11" s="92">
        <v>0</v>
      </c>
      <c r="AB11" s="92">
        <v>0</v>
      </c>
      <c r="AC11" s="92">
        <v>0</v>
      </c>
      <c r="AD11" s="92">
        <v>0</v>
      </c>
      <c r="AE11" s="92">
        <v>0</v>
      </c>
      <c r="AF11" s="92">
        <v>0</v>
      </c>
      <c r="AG11" s="92">
        <v>0</v>
      </c>
      <c r="AH11" s="172">
        <v>30000</v>
      </c>
      <c r="AI11" s="135">
        <v>29880000</v>
      </c>
      <c r="AJ11" s="132" t="s">
        <v>6298</v>
      </c>
    </row>
    <row r="12" spans="1:36" s="32" customFormat="1" ht="228">
      <c r="A12" s="130">
        <v>8</v>
      </c>
      <c r="B12" s="131" t="s">
        <v>2510</v>
      </c>
      <c r="C12" s="132" t="s">
        <v>6326</v>
      </c>
      <c r="D12" s="132" t="s">
        <v>6327</v>
      </c>
      <c r="E12" s="132" t="s">
        <v>6328</v>
      </c>
      <c r="F12" s="132" t="s">
        <v>6329</v>
      </c>
      <c r="G12" s="176" t="s">
        <v>223</v>
      </c>
      <c r="H12" s="132" t="s">
        <v>2877</v>
      </c>
      <c r="I12" s="132" t="s">
        <v>6330</v>
      </c>
      <c r="J12" s="132" t="s">
        <v>6331</v>
      </c>
      <c r="K12" s="132" t="s">
        <v>267</v>
      </c>
      <c r="L12" s="132">
        <v>2400</v>
      </c>
      <c r="M12" s="92">
        <v>0</v>
      </c>
      <c r="N12" s="92">
        <v>0</v>
      </c>
      <c r="O12" s="92">
        <v>0</v>
      </c>
      <c r="P12" s="92">
        <v>0</v>
      </c>
      <c r="Q12" s="92">
        <v>0</v>
      </c>
      <c r="R12" s="92">
        <v>0</v>
      </c>
      <c r="S12" s="92">
        <v>0</v>
      </c>
      <c r="T12" s="92">
        <v>0</v>
      </c>
      <c r="U12" s="92">
        <v>0</v>
      </c>
      <c r="V12" s="92">
        <v>0</v>
      </c>
      <c r="W12" s="92">
        <v>0</v>
      </c>
      <c r="X12" s="92">
        <v>15000</v>
      </c>
      <c r="Y12" s="92">
        <v>0</v>
      </c>
      <c r="Z12" s="92">
        <v>0</v>
      </c>
      <c r="AA12" s="92">
        <v>0</v>
      </c>
      <c r="AB12" s="92">
        <v>0</v>
      </c>
      <c r="AC12" s="92">
        <v>0</v>
      </c>
      <c r="AD12" s="92">
        <v>0</v>
      </c>
      <c r="AE12" s="92">
        <v>0</v>
      </c>
      <c r="AF12" s="92">
        <v>0</v>
      </c>
      <c r="AG12" s="92">
        <v>0</v>
      </c>
      <c r="AH12" s="172">
        <v>15000</v>
      </c>
      <c r="AI12" s="135">
        <v>36000000</v>
      </c>
      <c r="AJ12" s="132" t="s">
        <v>6298</v>
      </c>
    </row>
    <row r="13" spans="1:36" s="32" customFormat="1" ht="180">
      <c r="A13" s="130">
        <v>9</v>
      </c>
      <c r="B13" s="131" t="s">
        <v>2511</v>
      </c>
      <c r="C13" s="132" t="s">
        <v>6332</v>
      </c>
      <c r="D13" s="132" t="s">
        <v>6333</v>
      </c>
      <c r="E13" s="132" t="s">
        <v>6334</v>
      </c>
      <c r="F13" s="132" t="s">
        <v>6335</v>
      </c>
      <c r="G13" s="176" t="s">
        <v>223</v>
      </c>
      <c r="H13" s="132" t="s">
        <v>2866</v>
      </c>
      <c r="I13" s="132" t="s">
        <v>6336</v>
      </c>
      <c r="J13" s="132" t="s">
        <v>6337</v>
      </c>
      <c r="K13" s="132" t="s">
        <v>267</v>
      </c>
      <c r="L13" s="132">
        <v>4000</v>
      </c>
      <c r="M13" s="92">
        <v>0</v>
      </c>
      <c r="N13" s="92">
        <v>0</v>
      </c>
      <c r="O13" s="92">
        <v>0</v>
      </c>
      <c r="P13" s="92">
        <v>0</v>
      </c>
      <c r="Q13" s="92">
        <v>0</v>
      </c>
      <c r="R13" s="92">
        <v>25000</v>
      </c>
      <c r="S13" s="92">
        <v>0</v>
      </c>
      <c r="T13" s="92">
        <v>0</v>
      </c>
      <c r="U13" s="92">
        <v>30000</v>
      </c>
      <c r="V13" s="92">
        <v>0</v>
      </c>
      <c r="W13" s="92">
        <v>0</v>
      </c>
      <c r="X13" s="92">
        <v>0</v>
      </c>
      <c r="Y13" s="92">
        <v>0</v>
      </c>
      <c r="Z13" s="92">
        <v>0</v>
      </c>
      <c r="AA13" s="92">
        <v>0</v>
      </c>
      <c r="AB13" s="92">
        <v>40000</v>
      </c>
      <c r="AC13" s="92">
        <v>0</v>
      </c>
      <c r="AD13" s="92">
        <v>0</v>
      </c>
      <c r="AE13" s="92">
        <v>0</v>
      </c>
      <c r="AF13" s="92">
        <v>0</v>
      </c>
      <c r="AG13" s="92">
        <v>0</v>
      </c>
      <c r="AH13" s="172">
        <v>95000</v>
      </c>
      <c r="AI13" s="135">
        <v>380000000</v>
      </c>
      <c r="AJ13" s="132" t="s">
        <v>6338</v>
      </c>
    </row>
    <row r="14" spans="1:36" s="32" customFormat="1" ht="156">
      <c r="A14" s="130">
        <v>10</v>
      </c>
      <c r="B14" s="131" t="s">
        <v>2512</v>
      </c>
      <c r="C14" s="132" t="s">
        <v>6339</v>
      </c>
      <c r="D14" s="132" t="s">
        <v>6340</v>
      </c>
      <c r="E14" s="132" t="s">
        <v>6341</v>
      </c>
      <c r="F14" s="132" t="s">
        <v>6342</v>
      </c>
      <c r="G14" s="176" t="s">
        <v>222</v>
      </c>
      <c r="H14" s="132" t="s">
        <v>2866</v>
      </c>
      <c r="I14" s="132" t="s">
        <v>6343</v>
      </c>
      <c r="J14" s="132" t="s">
        <v>6344</v>
      </c>
      <c r="K14" s="132" t="s">
        <v>231</v>
      </c>
      <c r="L14" s="132">
        <v>390</v>
      </c>
      <c r="M14" s="92">
        <v>0</v>
      </c>
      <c r="N14" s="92">
        <v>0</v>
      </c>
      <c r="O14" s="92">
        <v>0</v>
      </c>
      <c r="P14" s="92">
        <v>0</v>
      </c>
      <c r="Q14" s="92">
        <v>0</v>
      </c>
      <c r="R14" s="92">
        <v>0</v>
      </c>
      <c r="S14" s="92">
        <v>0</v>
      </c>
      <c r="T14" s="92">
        <v>50000</v>
      </c>
      <c r="U14" s="92">
        <v>0</v>
      </c>
      <c r="V14" s="92">
        <v>0</v>
      </c>
      <c r="W14" s="92">
        <v>80000</v>
      </c>
      <c r="X14" s="92">
        <v>80000</v>
      </c>
      <c r="Y14" s="92">
        <v>0</v>
      </c>
      <c r="Z14" s="92">
        <v>0</v>
      </c>
      <c r="AA14" s="92">
        <v>250000</v>
      </c>
      <c r="AB14" s="92">
        <v>40000</v>
      </c>
      <c r="AC14" s="92">
        <v>80000</v>
      </c>
      <c r="AD14" s="92">
        <v>0</v>
      </c>
      <c r="AE14" s="92">
        <v>0</v>
      </c>
      <c r="AF14" s="92">
        <v>0</v>
      </c>
      <c r="AG14" s="92">
        <v>0</v>
      </c>
      <c r="AH14" s="172">
        <v>580000</v>
      </c>
      <c r="AI14" s="135">
        <v>226200000</v>
      </c>
      <c r="AJ14" s="132" t="s">
        <v>2990</v>
      </c>
    </row>
    <row r="15" spans="1:36" s="32" customFormat="1" ht="144">
      <c r="A15" s="130">
        <v>11</v>
      </c>
      <c r="B15" s="131" t="s">
        <v>2513</v>
      </c>
      <c r="C15" s="132" t="s">
        <v>6345</v>
      </c>
      <c r="D15" s="132" t="s">
        <v>6346</v>
      </c>
      <c r="E15" s="132" t="s">
        <v>6347</v>
      </c>
      <c r="F15" s="132" t="s">
        <v>6348</v>
      </c>
      <c r="G15" s="173" t="s">
        <v>223</v>
      </c>
      <c r="H15" s="132" t="s">
        <v>2866</v>
      </c>
      <c r="I15" s="132" t="s">
        <v>6349</v>
      </c>
      <c r="J15" s="132" t="s">
        <v>6350</v>
      </c>
      <c r="K15" s="132" t="s">
        <v>267</v>
      </c>
      <c r="L15" s="132">
        <v>3250</v>
      </c>
      <c r="M15" s="92">
        <v>50000</v>
      </c>
      <c r="N15" s="92">
        <v>0</v>
      </c>
      <c r="O15" s="92">
        <v>0</v>
      </c>
      <c r="P15" s="92">
        <v>0</v>
      </c>
      <c r="Q15" s="92">
        <v>0</v>
      </c>
      <c r="R15" s="92">
        <v>0</v>
      </c>
      <c r="S15" s="92">
        <v>0</v>
      </c>
      <c r="T15" s="92">
        <v>0</v>
      </c>
      <c r="U15" s="92">
        <v>0</v>
      </c>
      <c r="V15" s="92">
        <v>0</v>
      </c>
      <c r="W15" s="92">
        <v>0</v>
      </c>
      <c r="X15" s="92">
        <v>0</v>
      </c>
      <c r="Y15" s="92">
        <v>0</v>
      </c>
      <c r="Z15" s="92">
        <v>0</v>
      </c>
      <c r="AA15" s="92">
        <v>0</v>
      </c>
      <c r="AB15" s="92">
        <v>0</v>
      </c>
      <c r="AC15" s="92">
        <v>0</v>
      </c>
      <c r="AD15" s="92">
        <v>0</v>
      </c>
      <c r="AE15" s="92">
        <v>0</v>
      </c>
      <c r="AF15" s="92">
        <v>0</v>
      </c>
      <c r="AG15" s="92">
        <v>0</v>
      </c>
      <c r="AH15" s="172">
        <v>50000</v>
      </c>
      <c r="AI15" s="135">
        <v>162500000</v>
      </c>
      <c r="AJ15" s="132" t="s">
        <v>6351</v>
      </c>
    </row>
    <row r="16" spans="1:36" s="32" customFormat="1" ht="60">
      <c r="A16" s="130">
        <v>12</v>
      </c>
      <c r="B16" s="131" t="s">
        <v>2514</v>
      </c>
      <c r="C16" s="132" t="s">
        <v>6352</v>
      </c>
      <c r="D16" s="132" t="s">
        <v>1512</v>
      </c>
      <c r="E16" s="132" t="s">
        <v>293</v>
      </c>
      <c r="F16" s="132" t="s">
        <v>6353</v>
      </c>
      <c r="G16" s="173" t="s">
        <v>223</v>
      </c>
      <c r="H16" s="132" t="s">
        <v>2877</v>
      </c>
      <c r="I16" s="132" t="s">
        <v>6354</v>
      </c>
      <c r="J16" s="132" t="s">
        <v>6355</v>
      </c>
      <c r="K16" s="132" t="s">
        <v>231</v>
      </c>
      <c r="L16" s="132">
        <v>1995</v>
      </c>
      <c r="M16" s="92">
        <v>100000</v>
      </c>
      <c r="N16" s="92">
        <v>0</v>
      </c>
      <c r="O16" s="92">
        <v>40000</v>
      </c>
      <c r="P16" s="92">
        <v>30000</v>
      </c>
      <c r="Q16" s="92">
        <v>0</v>
      </c>
      <c r="R16" s="92">
        <v>40000</v>
      </c>
      <c r="S16" s="92">
        <v>75000</v>
      </c>
      <c r="T16" s="92">
        <v>100000</v>
      </c>
      <c r="U16" s="92">
        <v>75000</v>
      </c>
      <c r="V16" s="92">
        <v>35000</v>
      </c>
      <c r="W16" s="92">
        <v>75000</v>
      </c>
      <c r="X16" s="92">
        <v>31950</v>
      </c>
      <c r="Y16" s="92">
        <v>60000</v>
      </c>
      <c r="Z16" s="92">
        <v>50000</v>
      </c>
      <c r="AA16" s="92">
        <v>0</v>
      </c>
      <c r="AB16" s="92">
        <v>75000</v>
      </c>
      <c r="AC16" s="92">
        <v>75000</v>
      </c>
      <c r="AD16" s="92">
        <v>0</v>
      </c>
      <c r="AE16" s="92">
        <v>0</v>
      </c>
      <c r="AF16" s="92">
        <v>0</v>
      </c>
      <c r="AG16" s="92">
        <v>0</v>
      </c>
      <c r="AH16" s="172">
        <v>861950</v>
      </c>
      <c r="AI16" s="135">
        <v>1719590250</v>
      </c>
      <c r="AJ16" s="132" t="s">
        <v>6356</v>
      </c>
    </row>
    <row r="17" spans="1:36" s="32" customFormat="1" ht="156">
      <c r="A17" s="130">
        <v>13</v>
      </c>
      <c r="B17" s="131" t="s">
        <v>2515</v>
      </c>
      <c r="C17" s="132" t="s">
        <v>6357</v>
      </c>
      <c r="D17" s="132" t="s">
        <v>333</v>
      </c>
      <c r="E17" s="132" t="s">
        <v>6358</v>
      </c>
      <c r="F17" s="132" t="s">
        <v>6359</v>
      </c>
      <c r="G17" s="177" t="s">
        <v>223</v>
      </c>
      <c r="H17" s="132" t="s">
        <v>2877</v>
      </c>
      <c r="I17" s="132" t="s">
        <v>6360</v>
      </c>
      <c r="J17" s="132" t="s">
        <v>6331</v>
      </c>
      <c r="K17" s="132" t="s">
        <v>237</v>
      </c>
      <c r="L17" s="132">
        <v>3000</v>
      </c>
      <c r="M17" s="92">
        <v>6000</v>
      </c>
      <c r="N17" s="92">
        <v>0</v>
      </c>
      <c r="O17" s="92">
        <v>20000</v>
      </c>
      <c r="P17" s="92">
        <v>20000</v>
      </c>
      <c r="Q17" s="92">
        <v>0</v>
      </c>
      <c r="R17" s="92">
        <v>40000</v>
      </c>
      <c r="S17" s="92">
        <v>40000</v>
      </c>
      <c r="T17" s="92">
        <v>40000</v>
      </c>
      <c r="U17" s="92">
        <v>40000</v>
      </c>
      <c r="V17" s="92">
        <v>30000</v>
      </c>
      <c r="W17" s="92">
        <v>40000</v>
      </c>
      <c r="X17" s="92">
        <v>40000</v>
      </c>
      <c r="Y17" s="92">
        <v>30000</v>
      </c>
      <c r="Z17" s="92">
        <v>40000</v>
      </c>
      <c r="AA17" s="92">
        <v>5000</v>
      </c>
      <c r="AB17" s="92">
        <v>45000</v>
      </c>
      <c r="AC17" s="92">
        <v>50000</v>
      </c>
      <c r="AD17" s="92">
        <v>0</v>
      </c>
      <c r="AE17" s="92">
        <v>0</v>
      </c>
      <c r="AF17" s="92">
        <v>0</v>
      </c>
      <c r="AG17" s="92">
        <v>0</v>
      </c>
      <c r="AH17" s="172">
        <v>486000</v>
      </c>
      <c r="AI17" s="135">
        <v>1458000000</v>
      </c>
      <c r="AJ17" s="132" t="s">
        <v>6298</v>
      </c>
    </row>
    <row r="18" spans="1:36" s="32" customFormat="1" ht="60">
      <c r="A18" s="130">
        <v>14</v>
      </c>
      <c r="B18" s="131" t="s">
        <v>2516</v>
      </c>
      <c r="C18" s="132" t="s">
        <v>6361</v>
      </c>
      <c r="D18" s="132" t="s">
        <v>1510</v>
      </c>
      <c r="E18" s="132" t="s">
        <v>6362</v>
      </c>
      <c r="F18" s="132" t="s">
        <v>6363</v>
      </c>
      <c r="G18" s="156">
        <v>1</v>
      </c>
      <c r="H18" s="132" t="s">
        <v>2877</v>
      </c>
      <c r="I18" s="132" t="s">
        <v>6364</v>
      </c>
      <c r="J18" s="132" t="s">
        <v>6365</v>
      </c>
      <c r="K18" s="132" t="s">
        <v>231</v>
      </c>
      <c r="L18" s="132">
        <v>2500</v>
      </c>
      <c r="M18" s="92">
        <v>40000</v>
      </c>
      <c r="N18" s="92">
        <v>0</v>
      </c>
      <c r="O18" s="92">
        <v>0</v>
      </c>
      <c r="P18" s="92">
        <v>0</v>
      </c>
      <c r="Q18" s="92">
        <v>0</v>
      </c>
      <c r="R18" s="92">
        <v>0</v>
      </c>
      <c r="S18" s="92">
        <v>0</v>
      </c>
      <c r="T18" s="92">
        <v>100000</v>
      </c>
      <c r="U18" s="92">
        <v>50000</v>
      </c>
      <c r="V18" s="92">
        <v>25000</v>
      </c>
      <c r="W18" s="92">
        <v>0</v>
      </c>
      <c r="X18" s="92">
        <v>53250</v>
      </c>
      <c r="Y18" s="92">
        <v>0</v>
      </c>
      <c r="Z18" s="92">
        <v>0</v>
      </c>
      <c r="AA18" s="92">
        <v>0</v>
      </c>
      <c r="AB18" s="92">
        <v>0</v>
      </c>
      <c r="AC18" s="92">
        <v>0</v>
      </c>
      <c r="AD18" s="92">
        <v>0</v>
      </c>
      <c r="AE18" s="92">
        <v>0</v>
      </c>
      <c r="AF18" s="92">
        <v>0</v>
      </c>
      <c r="AG18" s="92">
        <v>0</v>
      </c>
      <c r="AH18" s="172">
        <v>268250</v>
      </c>
      <c r="AI18" s="135">
        <v>670625000</v>
      </c>
      <c r="AJ18" s="132" t="s">
        <v>6366</v>
      </c>
    </row>
    <row r="19" spans="1:36" s="32" customFormat="1" ht="156">
      <c r="A19" s="130">
        <v>15</v>
      </c>
      <c r="B19" s="131" t="s">
        <v>2517</v>
      </c>
      <c r="C19" s="132" t="s">
        <v>6367</v>
      </c>
      <c r="D19" s="132" t="s">
        <v>6368</v>
      </c>
      <c r="E19" s="132" t="s">
        <v>6369</v>
      </c>
      <c r="F19" s="132" t="s">
        <v>6370</v>
      </c>
      <c r="G19" s="161" t="s">
        <v>222</v>
      </c>
      <c r="H19" s="132" t="s">
        <v>2877</v>
      </c>
      <c r="I19" s="132" t="s">
        <v>6371</v>
      </c>
      <c r="J19" s="132" t="s">
        <v>6372</v>
      </c>
      <c r="K19" s="132" t="s">
        <v>231</v>
      </c>
      <c r="L19" s="132">
        <v>12000</v>
      </c>
      <c r="M19" s="92">
        <v>5000</v>
      </c>
      <c r="N19" s="92">
        <v>0</v>
      </c>
      <c r="O19" s="92">
        <v>0</v>
      </c>
      <c r="P19" s="92">
        <v>0</v>
      </c>
      <c r="Q19" s="92">
        <v>0</v>
      </c>
      <c r="R19" s="92">
        <v>0</v>
      </c>
      <c r="S19" s="92">
        <v>0</v>
      </c>
      <c r="T19" s="92">
        <v>0</v>
      </c>
      <c r="U19" s="92">
        <v>0</v>
      </c>
      <c r="V19" s="92">
        <v>8000</v>
      </c>
      <c r="W19" s="92">
        <v>0</v>
      </c>
      <c r="X19" s="92">
        <v>0</v>
      </c>
      <c r="Y19" s="92">
        <v>0</v>
      </c>
      <c r="Z19" s="92">
        <v>0</v>
      </c>
      <c r="AA19" s="92">
        <v>0</v>
      </c>
      <c r="AB19" s="92">
        <v>0</v>
      </c>
      <c r="AC19" s="92">
        <v>0</v>
      </c>
      <c r="AD19" s="92">
        <v>0</v>
      </c>
      <c r="AE19" s="92">
        <v>0</v>
      </c>
      <c r="AF19" s="92">
        <v>0</v>
      </c>
      <c r="AG19" s="92">
        <v>0</v>
      </c>
      <c r="AH19" s="172">
        <v>13000</v>
      </c>
      <c r="AI19" s="135">
        <v>156000000</v>
      </c>
      <c r="AJ19" s="132" t="s">
        <v>3442</v>
      </c>
    </row>
    <row r="20" spans="1:36" s="32" customFormat="1" ht="84">
      <c r="A20" s="130">
        <v>16</v>
      </c>
      <c r="B20" s="131" t="s">
        <v>2518</v>
      </c>
      <c r="C20" s="132" t="s">
        <v>6373</v>
      </c>
      <c r="D20" s="132" t="s">
        <v>6374</v>
      </c>
      <c r="E20" s="132" t="s">
        <v>6375</v>
      </c>
      <c r="F20" s="132" t="s">
        <v>410</v>
      </c>
      <c r="G20" s="173" t="s">
        <v>223</v>
      </c>
      <c r="H20" s="132" t="s">
        <v>2877</v>
      </c>
      <c r="I20" s="132" t="s">
        <v>6376</v>
      </c>
      <c r="J20" s="132" t="s">
        <v>6377</v>
      </c>
      <c r="K20" s="132" t="s">
        <v>267</v>
      </c>
      <c r="L20" s="132">
        <v>3500</v>
      </c>
      <c r="M20" s="92">
        <v>50000</v>
      </c>
      <c r="N20" s="92">
        <v>100000</v>
      </c>
      <c r="O20" s="92">
        <v>25000</v>
      </c>
      <c r="P20" s="92">
        <v>15000</v>
      </c>
      <c r="Q20" s="92">
        <v>0</v>
      </c>
      <c r="R20" s="92">
        <v>20000</v>
      </c>
      <c r="S20" s="92">
        <v>12000</v>
      </c>
      <c r="T20" s="92">
        <v>15000</v>
      </c>
      <c r="U20" s="92">
        <v>50000</v>
      </c>
      <c r="V20" s="92">
        <v>25000</v>
      </c>
      <c r="W20" s="92">
        <v>30000</v>
      </c>
      <c r="X20" s="92">
        <v>20000</v>
      </c>
      <c r="Y20" s="92">
        <v>50000</v>
      </c>
      <c r="Z20" s="92">
        <v>25000</v>
      </c>
      <c r="AA20" s="92">
        <v>100000</v>
      </c>
      <c r="AB20" s="92">
        <v>50000</v>
      </c>
      <c r="AC20" s="92">
        <v>60000</v>
      </c>
      <c r="AD20" s="92">
        <v>0</v>
      </c>
      <c r="AE20" s="92">
        <v>0</v>
      </c>
      <c r="AF20" s="92">
        <v>0</v>
      </c>
      <c r="AG20" s="92">
        <v>0</v>
      </c>
      <c r="AH20" s="172">
        <v>647000</v>
      </c>
      <c r="AI20" s="135">
        <v>2264500000</v>
      </c>
      <c r="AJ20" s="132" t="s">
        <v>6298</v>
      </c>
    </row>
    <row r="21" spans="1:36" s="32" customFormat="1" ht="72">
      <c r="A21" s="130">
        <v>17</v>
      </c>
      <c r="B21" s="131" t="s">
        <v>2519</v>
      </c>
      <c r="C21" s="132" t="s">
        <v>6378</v>
      </c>
      <c r="D21" s="132" t="s">
        <v>634</v>
      </c>
      <c r="E21" s="132" t="s">
        <v>6379</v>
      </c>
      <c r="F21" s="132" t="s">
        <v>6380</v>
      </c>
      <c r="G21" s="178" t="s">
        <v>223</v>
      </c>
      <c r="H21" s="132" t="s">
        <v>2866</v>
      </c>
      <c r="I21" s="132" t="s">
        <v>6381</v>
      </c>
      <c r="J21" s="132" t="s">
        <v>6350</v>
      </c>
      <c r="K21" s="132" t="s">
        <v>1148</v>
      </c>
      <c r="L21" s="132">
        <v>26000</v>
      </c>
      <c r="M21" s="92">
        <v>0</v>
      </c>
      <c r="N21" s="92">
        <v>0</v>
      </c>
      <c r="O21" s="92">
        <v>200</v>
      </c>
      <c r="P21" s="92">
        <v>0</v>
      </c>
      <c r="Q21" s="92">
        <v>0</v>
      </c>
      <c r="R21" s="92">
        <v>0</v>
      </c>
      <c r="S21" s="92">
        <v>0</v>
      </c>
      <c r="T21" s="92">
        <v>0</v>
      </c>
      <c r="U21" s="92">
        <v>0</v>
      </c>
      <c r="V21" s="92">
        <v>0</v>
      </c>
      <c r="W21" s="92">
        <v>0</v>
      </c>
      <c r="X21" s="92">
        <v>0</v>
      </c>
      <c r="Y21" s="92">
        <v>0</v>
      </c>
      <c r="Z21" s="92">
        <v>0</v>
      </c>
      <c r="AA21" s="92">
        <v>0</v>
      </c>
      <c r="AB21" s="92">
        <v>1000</v>
      </c>
      <c r="AC21" s="92">
        <v>0</v>
      </c>
      <c r="AD21" s="92">
        <v>0</v>
      </c>
      <c r="AE21" s="92">
        <v>0</v>
      </c>
      <c r="AF21" s="92">
        <v>0</v>
      </c>
      <c r="AG21" s="92">
        <v>0</v>
      </c>
      <c r="AH21" s="172">
        <v>1200</v>
      </c>
      <c r="AI21" s="135">
        <v>31200000</v>
      </c>
      <c r="AJ21" s="132" t="s">
        <v>6351</v>
      </c>
    </row>
    <row r="22" spans="1:36" s="32" customFormat="1" ht="36">
      <c r="A22" s="130">
        <v>18</v>
      </c>
      <c r="B22" s="131" t="s">
        <v>2520</v>
      </c>
      <c r="C22" s="132" t="s">
        <v>95</v>
      </c>
      <c r="D22" s="132" t="s">
        <v>334</v>
      </c>
      <c r="E22" s="132" t="s">
        <v>6382</v>
      </c>
      <c r="F22" s="132" t="s">
        <v>6383</v>
      </c>
      <c r="G22" s="177" t="s">
        <v>223</v>
      </c>
      <c r="H22" s="132" t="s">
        <v>2877</v>
      </c>
      <c r="I22" s="132" t="s">
        <v>6384</v>
      </c>
      <c r="J22" s="132" t="s">
        <v>6313</v>
      </c>
      <c r="K22" s="132" t="s">
        <v>231</v>
      </c>
      <c r="L22" s="132">
        <v>945</v>
      </c>
      <c r="M22" s="92">
        <v>40000</v>
      </c>
      <c r="N22" s="92">
        <v>0</v>
      </c>
      <c r="O22" s="92">
        <v>0</v>
      </c>
      <c r="P22" s="92">
        <v>0</v>
      </c>
      <c r="Q22" s="92">
        <v>0</v>
      </c>
      <c r="R22" s="92">
        <v>0</v>
      </c>
      <c r="S22" s="92">
        <v>0</v>
      </c>
      <c r="T22" s="92">
        <v>2500</v>
      </c>
      <c r="U22" s="92">
        <v>0</v>
      </c>
      <c r="V22" s="92">
        <v>0</v>
      </c>
      <c r="W22" s="92">
        <v>40000</v>
      </c>
      <c r="X22" s="92">
        <v>50000</v>
      </c>
      <c r="Y22" s="92">
        <v>40000</v>
      </c>
      <c r="Z22" s="92">
        <v>25000</v>
      </c>
      <c r="AA22" s="92">
        <v>0</v>
      </c>
      <c r="AB22" s="92">
        <v>40000</v>
      </c>
      <c r="AC22" s="92">
        <v>0</v>
      </c>
      <c r="AD22" s="92">
        <v>0</v>
      </c>
      <c r="AE22" s="92">
        <v>0</v>
      </c>
      <c r="AF22" s="92">
        <v>0</v>
      </c>
      <c r="AG22" s="92">
        <v>0</v>
      </c>
      <c r="AH22" s="172">
        <v>237500</v>
      </c>
      <c r="AI22" s="135">
        <v>224437500</v>
      </c>
      <c r="AJ22" s="132" t="s">
        <v>6011</v>
      </c>
    </row>
    <row r="23" spans="1:36" s="32" customFormat="1" ht="108">
      <c r="A23" s="130">
        <v>19</v>
      </c>
      <c r="B23" s="131" t="s">
        <v>2521</v>
      </c>
      <c r="C23" s="132" t="s">
        <v>6385</v>
      </c>
      <c r="D23" s="132" t="s">
        <v>6386</v>
      </c>
      <c r="E23" s="132" t="s">
        <v>6387</v>
      </c>
      <c r="F23" s="132" t="s">
        <v>6388</v>
      </c>
      <c r="G23" s="177" t="s">
        <v>223</v>
      </c>
      <c r="H23" s="132" t="s">
        <v>2877</v>
      </c>
      <c r="I23" s="132" t="s">
        <v>6389</v>
      </c>
      <c r="J23" s="132" t="s">
        <v>6313</v>
      </c>
      <c r="K23" s="132" t="s">
        <v>231</v>
      </c>
      <c r="L23" s="132">
        <v>1050</v>
      </c>
      <c r="M23" s="92">
        <v>60000</v>
      </c>
      <c r="N23" s="92">
        <v>0</v>
      </c>
      <c r="O23" s="92">
        <v>0</v>
      </c>
      <c r="P23" s="92">
        <v>0</v>
      </c>
      <c r="Q23" s="92">
        <v>0</v>
      </c>
      <c r="R23" s="92">
        <v>0</v>
      </c>
      <c r="S23" s="92">
        <v>0</v>
      </c>
      <c r="T23" s="92">
        <v>0</v>
      </c>
      <c r="U23" s="92">
        <v>0</v>
      </c>
      <c r="V23" s="92">
        <v>0</v>
      </c>
      <c r="W23" s="92">
        <v>0</v>
      </c>
      <c r="X23" s="92">
        <v>0</v>
      </c>
      <c r="Y23" s="92">
        <v>0</v>
      </c>
      <c r="Z23" s="92">
        <v>0</v>
      </c>
      <c r="AA23" s="92">
        <v>0</v>
      </c>
      <c r="AB23" s="92">
        <v>0</v>
      </c>
      <c r="AC23" s="92">
        <v>0</v>
      </c>
      <c r="AD23" s="92">
        <v>0</v>
      </c>
      <c r="AE23" s="92">
        <v>0</v>
      </c>
      <c r="AF23" s="92">
        <v>0</v>
      </c>
      <c r="AG23" s="92">
        <v>0</v>
      </c>
      <c r="AH23" s="172">
        <v>60000</v>
      </c>
      <c r="AI23" s="135">
        <v>63000000</v>
      </c>
      <c r="AJ23" s="132" t="s">
        <v>6011</v>
      </c>
    </row>
    <row r="24" spans="1:36" s="32" customFormat="1" ht="168">
      <c r="A24" s="130">
        <v>20</v>
      </c>
      <c r="B24" s="131" t="s">
        <v>2522</v>
      </c>
      <c r="C24" s="132" t="s">
        <v>6390</v>
      </c>
      <c r="D24" s="132" t="s">
        <v>6391</v>
      </c>
      <c r="E24" s="132" t="s">
        <v>6392</v>
      </c>
      <c r="F24" s="132" t="s">
        <v>356</v>
      </c>
      <c r="G24" s="173" t="s">
        <v>223</v>
      </c>
      <c r="H24" s="132" t="s">
        <v>2877</v>
      </c>
      <c r="I24" s="132" t="s">
        <v>6393</v>
      </c>
      <c r="J24" s="132" t="s">
        <v>6394</v>
      </c>
      <c r="K24" s="132" t="s">
        <v>357</v>
      </c>
      <c r="L24" s="132">
        <v>2021</v>
      </c>
      <c r="M24" s="92">
        <v>0</v>
      </c>
      <c r="N24" s="92">
        <v>0</v>
      </c>
      <c r="O24" s="92">
        <v>0</v>
      </c>
      <c r="P24" s="92">
        <v>0</v>
      </c>
      <c r="Q24" s="92">
        <v>0</v>
      </c>
      <c r="R24" s="92">
        <v>0</v>
      </c>
      <c r="S24" s="92">
        <v>0</v>
      </c>
      <c r="T24" s="92">
        <v>0</v>
      </c>
      <c r="U24" s="92">
        <v>0</v>
      </c>
      <c r="V24" s="92">
        <v>0</v>
      </c>
      <c r="W24" s="92">
        <v>0</v>
      </c>
      <c r="X24" s="92">
        <v>0</v>
      </c>
      <c r="Y24" s="92">
        <v>0</v>
      </c>
      <c r="Z24" s="92">
        <v>12000</v>
      </c>
      <c r="AA24" s="92">
        <v>0</v>
      </c>
      <c r="AB24" s="92">
        <v>0</v>
      </c>
      <c r="AC24" s="92">
        <v>10000</v>
      </c>
      <c r="AD24" s="92">
        <v>0</v>
      </c>
      <c r="AE24" s="92">
        <v>0</v>
      </c>
      <c r="AF24" s="92">
        <v>0</v>
      </c>
      <c r="AG24" s="92">
        <v>0</v>
      </c>
      <c r="AH24" s="172">
        <v>22000</v>
      </c>
      <c r="AI24" s="135">
        <v>44462000</v>
      </c>
      <c r="AJ24" s="132" t="s">
        <v>6395</v>
      </c>
    </row>
    <row r="25" spans="1:36" s="32" customFormat="1" ht="60">
      <c r="A25" s="130">
        <v>21</v>
      </c>
      <c r="B25" s="131" t="s">
        <v>2523</v>
      </c>
      <c r="C25" s="132" t="s">
        <v>6396</v>
      </c>
      <c r="D25" s="132" t="s">
        <v>6397</v>
      </c>
      <c r="E25" s="132" t="s">
        <v>6398</v>
      </c>
      <c r="F25" s="132" t="s">
        <v>6399</v>
      </c>
      <c r="G25" s="177" t="s">
        <v>223</v>
      </c>
      <c r="H25" s="132" t="s">
        <v>2877</v>
      </c>
      <c r="I25" s="132" t="s">
        <v>6400</v>
      </c>
      <c r="J25" s="132" t="s">
        <v>6401</v>
      </c>
      <c r="K25" s="132" t="s">
        <v>231</v>
      </c>
      <c r="L25" s="132">
        <v>930</v>
      </c>
      <c r="M25" s="92">
        <v>20000</v>
      </c>
      <c r="N25" s="92">
        <v>15000</v>
      </c>
      <c r="O25" s="92">
        <v>0</v>
      </c>
      <c r="P25" s="92">
        <v>0</v>
      </c>
      <c r="Q25" s="92">
        <v>0</v>
      </c>
      <c r="R25" s="92">
        <v>0</v>
      </c>
      <c r="S25" s="92">
        <v>0</v>
      </c>
      <c r="T25" s="92">
        <v>0</v>
      </c>
      <c r="U25" s="92">
        <v>25000</v>
      </c>
      <c r="V25" s="92">
        <v>0</v>
      </c>
      <c r="W25" s="92">
        <v>0</v>
      </c>
      <c r="X25" s="92">
        <v>0</v>
      </c>
      <c r="Y25" s="92">
        <v>0</v>
      </c>
      <c r="Z25" s="92">
        <v>0</v>
      </c>
      <c r="AA25" s="92">
        <v>0</v>
      </c>
      <c r="AB25" s="92">
        <v>0</v>
      </c>
      <c r="AC25" s="92">
        <v>0</v>
      </c>
      <c r="AD25" s="92">
        <v>0</v>
      </c>
      <c r="AE25" s="92">
        <v>0</v>
      </c>
      <c r="AF25" s="92">
        <v>0</v>
      </c>
      <c r="AG25" s="92">
        <v>0</v>
      </c>
      <c r="AH25" s="172">
        <v>60000</v>
      </c>
      <c r="AI25" s="135">
        <v>55800000</v>
      </c>
      <c r="AJ25" s="132" t="s">
        <v>6011</v>
      </c>
    </row>
    <row r="26" spans="1:36" s="32" customFormat="1" ht="60">
      <c r="A26" s="130">
        <v>22</v>
      </c>
      <c r="B26" s="131" t="s">
        <v>2524</v>
      </c>
      <c r="C26" s="132" t="s">
        <v>6402</v>
      </c>
      <c r="D26" s="132" t="s">
        <v>629</v>
      </c>
      <c r="E26" s="132" t="s">
        <v>6403</v>
      </c>
      <c r="F26" s="132" t="s">
        <v>6404</v>
      </c>
      <c r="G26" s="173" t="s">
        <v>222</v>
      </c>
      <c r="H26" s="132" t="s">
        <v>3201</v>
      </c>
      <c r="I26" s="132" t="s">
        <v>6405</v>
      </c>
      <c r="J26" s="132" t="s">
        <v>6406</v>
      </c>
      <c r="K26" s="132" t="s">
        <v>231</v>
      </c>
      <c r="L26" s="132">
        <v>480</v>
      </c>
      <c r="M26" s="92">
        <v>60000</v>
      </c>
      <c r="N26" s="92">
        <v>1000000</v>
      </c>
      <c r="O26" s="92">
        <v>80000</v>
      </c>
      <c r="P26" s="92">
        <v>0</v>
      </c>
      <c r="Q26" s="92">
        <v>0</v>
      </c>
      <c r="R26" s="92">
        <v>5000</v>
      </c>
      <c r="S26" s="92">
        <v>50000</v>
      </c>
      <c r="T26" s="92">
        <v>1500</v>
      </c>
      <c r="U26" s="92">
        <v>50000</v>
      </c>
      <c r="V26" s="92">
        <v>0</v>
      </c>
      <c r="W26" s="92">
        <v>5000</v>
      </c>
      <c r="X26" s="92">
        <v>0</v>
      </c>
      <c r="Y26" s="92">
        <v>0</v>
      </c>
      <c r="Z26" s="92">
        <v>0</v>
      </c>
      <c r="AA26" s="92">
        <v>25000</v>
      </c>
      <c r="AB26" s="92">
        <v>0</v>
      </c>
      <c r="AC26" s="92">
        <v>0</v>
      </c>
      <c r="AD26" s="92">
        <v>0</v>
      </c>
      <c r="AE26" s="92">
        <v>0</v>
      </c>
      <c r="AF26" s="92">
        <v>0</v>
      </c>
      <c r="AG26" s="92">
        <v>0</v>
      </c>
      <c r="AH26" s="172">
        <v>1276500</v>
      </c>
      <c r="AI26" s="135">
        <v>612720000</v>
      </c>
      <c r="AJ26" s="132" t="s">
        <v>3953</v>
      </c>
    </row>
    <row r="27" spans="1:36" s="32" customFormat="1" ht="60">
      <c r="A27" s="130">
        <v>23</v>
      </c>
      <c r="B27" s="131" t="s">
        <v>2525</v>
      </c>
      <c r="C27" s="132" t="s">
        <v>6407</v>
      </c>
      <c r="D27" s="132" t="s">
        <v>6408</v>
      </c>
      <c r="E27" s="132" t="s">
        <v>6409</v>
      </c>
      <c r="F27" s="132" t="s">
        <v>6410</v>
      </c>
      <c r="G27" s="177" t="s">
        <v>223</v>
      </c>
      <c r="H27" s="132" t="s">
        <v>2877</v>
      </c>
      <c r="I27" s="132" t="s">
        <v>6411</v>
      </c>
      <c r="J27" s="132" t="s">
        <v>6377</v>
      </c>
      <c r="K27" s="132" t="s">
        <v>231</v>
      </c>
      <c r="L27" s="132">
        <v>6000</v>
      </c>
      <c r="M27" s="92">
        <v>25000</v>
      </c>
      <c r="N27" s="92">
        <v>0</v>
      </c>
      <c r="O27" s="92">
        <v>4000</v>
      </c>
      <c r="P27" s="92">
        <v>0</v>
      </c>
      <c r="Q27" s="92">
        <v>5000</v>
      </c>
      <c r="R27" s="92">
        <v>0</v>
      </c>
      <c r="S27" s="92">
        <v>0</v>
      </c>
      <c r="T27" s="92">
        <v>0</v>
      </c>
      <c r="U27" s="92">
        <v>0</v>
      </c>
      <c r="V27" s="92">
        <v>0</v>
      </c>
      <c r="W27" s="92">
        <v>7500</v>
      </c>
      <c r="X27" s="92">
        <v>9000</v>
      </c>
      <c r="Y27" s="92">
        <v>25000</v>
      </c>
      <c r="Z27" s="92">
        <v>0</v>
      </c>
      <c r="AA27" s="92">
        <v>0</v>
      </c>
      <c r="AB27" s="92">
        <v>25000</v>
      </c>
      <c r="AC27" s="92">
        <v>0</v>
      </c>
      <c r="AD27" s="92">
        <v>0</v>
      </c>
      <c r="AE27" s="92">
        <v>0</v>
      </c>
      <c r="AF27" s="92">
        <v>0</v>
      </c>
      <c r="AG27" s="92">
        <v>0</v>
      </c>
      <c r="AH27" s="172">
        <v>100500</v>
      </c>
      <c r="AI27" s="135">
        <v>603000000</v>
      </c>
      <c r="AJ27" s="132" t="s">
        <v>6298</v>
      </c>
    </row>
    <row r="28" spans="1:36" s="32" customFormat="1" ht="96">
      <c r="A28" s="130">
        <v>24</v>
      </c>
      <c r="B28" s="131" t="s">
        <v>2526</v>
      </c>
      <c r="C28" s="132" t="s">
        <v>6412</v>
      </c>
      <c r="D28" s="132" t="s">
        <v>4</v>
      </c>
      <c r="E28" s="132" t="s">
        <v>6413</v>
      </c>
      <c r="F28" s="132" t="s">
        <v>5</v>
      </c>
      <c r="G28" s="173" t="s">
        <v>223</v>
      </c>
      <c r="H28" s="132" t="s">
        <v>2877</v>
      </c>
      <c r="I28" s="132" t="s">
        <v>6414</v>
      </c>
      <c r="J28" s="132" t="s">
        <v>6394</v>
      </c>
      <c r="K28" s="132" t="s">
        <v>273</v>
      </c>
      <c r="L28" s="132">
        <v>8925</v>
      </c>
      <c r="M28" s="92">
        <v>0</v>
      </c>
      <c r="N28" s="92">
        <v>0</v>
      </c>
      <c r="O28" s="92">
        <v>200</v>
      </c>
      <c r="P28" s="92">
        <v>2000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172">
        <v>2200</v>
      </c>
      <c r="AI28" s="135">
        <v>19635000</v>
      </c>
      <c r="AJ28" s="132" t="s">
        <v>6395</v>
      </c>
    </row>
    <row r="29" spans="1:36" s="32" customFormat="1" ht="84">
      <c r="A29" s="130">
        <v>25</v>
      </c>
      <c r="B29" s="131" t="s">
        <v>2527</v>
      </c>
      <c r="C29" s="132" t="s">
        <v>6415</v>
      </c>
      <c r="D29" s="132" t="s">
        <v>6416</v>
      </c>
      <c r="E29" s="132" t="s">
        <v>6417</v>
      </c>
      <c r="F29" s="132" t="s">
        <v>6418</v>
      </c>
      <c r="G29" s="173" t="s">
        <v>223</v>
      </c>
      <c r="H29" s="132" t="s">
        <v>2866</v>
      </c>
      <c r="I29" s="132" t="s">
        <v>6419</v>
      </c>
      <c r="J29" s="132" t="s">
        <v>6420</v>
      </c>
      <c r="K29" s="132" t="s">
        <v>231</v>
      </c>
      <c r="L29" s="132">
        <v>6450</v>
      </c>
      <c r="M29" s="92">
        <v>5000</v>
      </c>
      <c r="N29" s="92">
        <v>0</v>
      </c>
      <c r="O29" s="92">
        <v>25000</v>
      </c>
      <c r="P29" s="92">
        <v>0</v>
      </c>
      <c r="Q29" s="92">
        <v>0</v>
      </c>
      <c r="R29" s="92">
        <v>5000</v>
      </c>
      <c r="S29" s="92">
        <v>0</v>
      </c>
      <c r="T29" s="92">
        <v>0</v>
      </c>
      <c r="U29" s="92">
        <v>0</v>
      </c>
      <c r="V29" s="92">
        <v>0</v>
      </c>
      <c r="W29" s="92">
        <v>7500</v>
      </c>
      <c r="X29" s="92">
        <v>25000</v>
      </c>
      <c r="Y29" s="92">
        <v>15000</v>
      </c>
      <c r="Z29" s="92">
        <v>0</v>
      </c>
      <c r="AA29" s="92">
        <v>0</v>
      </c>
      <c r="AB29" s="92">
        <v>0</v>
      </c>
      <c r="AC29" s="92">
        <v>0</v>
      </c>
      <c r="AD29" s="92">
        <v>0</v>
      </c>
      <c r="AE29" s="92">
        <v>0</v>
      </c>
      <c r="AF29" s="92">
        <v>0</v>
      </c>
      <c r="AG29" s="92">
        <v>0</v>
      </c>
      <c r="AH29" s="172">
        <v>82500</v>
      </c>
      <c r="AI29" s="135">
        <v>532125000</v>
      </c>
      <c r="AJ29" s="132" t="s">
        <v>6298</v>
      </c>
    </row>
    <row r="30" spans="1:36" s="32" customFormat="1" ht="48">
      <c r="A30" s="130">
        <v>26</v>
      </c>
      <c r="B30" s="131" t="s">
        <v>2528</v>
      </c>
      <c r="C30" s="132" t="s">
        <v>6421</v>
      </c>
      <c r="D30" s="132" t="s">
        <v>907</v>
      </c>
      <c r="E30" s="132" t="s">
        <v>6422</v>
      </c>
      <c r="F30" s="132" t="s">
        <v>6423</v>
      </c>
      <c r="G30" s="177" t="s">
        <v>223</v>
      </c>
      <c r="H30" s="132" t="s">
        <v>2877</v>
      </c>
      <c r="I30" s="132" t="s">
        <v>6424</v>
      </c>
      <c r="J30" s="132" t="s">
        <v>6425</v>
      </c>
      <c r="K30" s="132" t="s">
        <v>231</v>
      </c>
      <c r="L30" s="132">
        <v>1470</v>
      </c>
      <c r="M30" s="92">
        <v>0</v>
      </c>
      <c r="N30" s="92">
        <v>0</v>
      </c>
      <c r="O30" s="92">
        <v>0</v>
      </c>
      <c r="P30" s="92">
        <v>0</v>
      </c>
      <c r="Q30" s="92">
        <v>0</v>
      </c>
      <c r="R30" s="92">
        <v>0</v>
      </c>
      <c r="S30" s="92">
        <v>0</v>
      </c>
      <c r="T30" s="92">
        <v>20000</v>
      </c>
      <c r="U30" s="92">
        <v>40000</v>
      </c>
      <c r="V30" s="92">
        <v>0</v>
      </c>
      <c r="W30" s="92">
        <v>0</v>
      </c>
      <c r="X30" s="92">
        <v>30000</v>
      </c>
      <c r="Y30" s="92">
        <v>40000</v>
      </c>
      <c r="Z30" s="92">
        <v>0</v>
      </c>
      <c r="AA30" s="92">
        <v>0</v>
      </c>
      <c r="AB30" s="92">
        <v>40000</v>
      </c>
      <c r="AC30" s="92">
        <v>0</v>
      </c>
      <c r="AD30" s="92">
        <v>0</v>
      </c>
      <c r="AE30" s="92">
        <v>0</v>
      </c>
      <c r="AF30" s="92">
        <v>0</v>
      </c>
      <c r="AG30" s="92">
        <v>0</v>
      </c>
      <c r="AH30" s="172">
        <v>170000</v>
      </c>
      <c r="AI30" s="135">
        <v>249900000</v>
      </c>
      <c r="AJ30" s="132" t="s">
        <v>6011</v>
      </c>
    </row>
    <row r="31" spans="1:36" s="32" customFormat="1" ht="84">
      <c r="A31" s="130">
        <v>27</v>
      </c>
      <c r="B31" s="131" t="s">
        <v>2529</v>
      </c>
      <c r="C31" s="132" t="s">
        <v>141</v>
      </c>
      <c r="D31" s="132" t="s">
        <v>141</v>
      </c>
      <c r="E31" s="132" t="s">
        <v>6426</v>
      </c>
      <c r="F31" s="132" t="s">
        <v>6427</v>
      </c>
      <c r="G31" s="161" t="s">
        <v>223</v>
      </c>
      <c r="H31" s="132" t="s">
        <v>2877</v>
      </c>
      <c r="I31" s="132" t="s">
        <v>6428</v>
      </c>
      <c r="J31" s="132" t="s">
        <v>3062</v>
      </c>
      <c r="K31" s="132" t="s">
        <v>231</v>
      </c>
      <c r="L31" s="132">
        <v>294</v>
      </c>
      <c r="M31" s="92">
        <v>50000</v>
      </c>
      <c r="N31" s="92">
        <v>0</v>
      </c>
      <c r="O31" s="92">
        <v>0</v>
      </c>
      <c r="P31" s="92">
        <v>0</v>
      </c>
      <c r="Q31" s="92">
        <v>40000</v>
      </c>
      <c r="R31" s="92">
        <v>0</v>
      </c>
      <c r="S31" s="92">
        <v>0</v>
      </c>
      <c r="T31" s="92">
        <v>0</v>
      </c>
      <c r="U31" s="92">
        <v>0</v>
      </c>
      <c r="V31" s="92">
        <v>0</v>
      </c>
      <c r="W31" s="92">
        <v>0</v>
      </c>
      <c r="X31" s="92">
        <v>0</v>
      </c>
      <c r="Y31" s="92">
        <v>0</v>
      </c>
      <c r="Z31" s="92">
        <v>25000</v>
      </c>
      <c r="AA31" s="92">
        <v>0</v>
      </c>
      <c r="AB31" s="92">
        <v>0</v>
      </c>
      <c r="AC31" s="92">
        <v>0</v>
      </c>
      <c r="AD31" s="92">
        <v>0</v>
      </c>
      <c r="AE31" s="92">
        <v>0</v>
      </c>
      <c r="AF31" s="92">
        <v>0</v>
      </c>
      <c r="AG31" s="92">
        <v>0</v>
      </c>
      <c r="AH31" s="172">
        <v>115000</v>
      </c>
      <c r="AI31" s="135">
        <v>33810000</v>
      </c>
      <c r="AJ31" s="132" t="s">
        <v>6298</v>
      </c>
    </row>
    <row r="32" spans="1:36" s="32" customFormat="1" ht="48">
      <c r="A32" s="130">
        <v>28</v>
      </c>
      <c r="B32" s="131" t="s">
        <v>2530</v>
      </c>
      <c r="C32" s="132" t="s">
        <v>6429</v>
      </c>
      <c r="D32" s="132" t="s">
        <v>6430</v>
      </c>
      <c r="E32" s="132" t="s">
        <v>6431</v>
      </c>
      <c r="F32" s="132" t="s">
        <v>6432</v>
      </c>
      <c r="G32" s="178" t="s">
        <v>223</v>
      </c>
      <c r="H32" s="132" t="s">
        <v>2866</v>
      </c>
      <c r="I32" s="132" t="s">
        <v>6433</v>
      </c>
      <c r="J32" s="132" t="s">
        <v>5592</v>
      </c>
      <c r="K32" s="132" t="s">
        <v>231</v>
      </c>
      <c r="L32" s="132">
        <v>1260</v>
      </c>
      <c r="M32" s="92">
        <v>80000</v>
      </c>
      <c r="N32" s="92">
        <v>0</v>
      </c>
      <c r="O32" s="92">
        <v>25000</v>
      </c>
      <c r="P32" s="92">
        <v>0</v>
      </c>
      <c r="Q32" s="92">
        <v>0</v>
      </c>
      <c r="R32" s="92">
        <v>0</v>
      </c>
      <c r="S32" s="92">
        <v>0</v>
      </c>
      <c r="T32" s="92">
        <v>50000</v>
      </c>
      <c r="U32" s="92">
        <v>0</v>
      </c>
      <c r="V32" s="92">
        <v>0</v>
      </c>
      <c r="W32" s="92">
        <v>0</v>
      </c>
      <c r="X32" s="92">
        <v>0</v>
      </c>
      <c r="Y32" s="92">
        <v>60000</v>
      </c>
      <c r="Z32" s="92">
        <v>0</v>
      </c>
      <c r="AA32" s="92">
        <v>0</v>
      </c>
      <c r="AB32" s="92">
        <v>0</v>
      </c>
      <c r="AC32" s="92">
        <v>80000</v>
      </c>
      <c r="AD32" s="92">
        <v>0</v>
      </c>
      <c r="AE32" s="92">
        <v>0</v>
      </c>
      <c r="AF32" s="92">
        <v>0</v>
      </c>
      <c r="AG32" s="92">
        <v>0</v>
      </c>
      <c r="AH32" s="172">
        <v>295000</v>
      </c>
      <c r="AI32" s="135">
        <v>371700000</v>
      </c>
      <c r="AJ32" s="132" t="s">
        <v>6434</v>
      </c>
    </row>
    <row r="33" spans="1:36" s="32" customFormat="1" ht="72">
      <c r="A33" s="130">
        <v>29</v>
      </c>
      <c r="B33" s="131" t="s">
        <v>2531</v>
      </c>
      <c r="C33" s="132" t="s">
        <v>6435</v>
      </c>
      <c r="D33" s="132" t="s">
        <v>6436</v>
      </c>
      <c r="E33" s="132" t="s">
        <v>6437</v>
      </c>
      <c r="F33" s="132" t="s">
        <v>6438</v>
      </c>
      <c r="G33" s="161" t="s">
        <v>223</v>
      </c>
      <c r="H33" s="132" t="s">
        <v>2866</v>
      </c>
      <c r="I33" s="132" t="s">
        <v>6439</v>
      </c>
      <c r="J33" s="132" t="s">
        <v>6440</v>
      </c>
      <c r="K33" s="132" t="s">
        <v>231</v>
      </c>
      <c r="L33" s="132">
        <v>1675</v>
      </c>
      <c r="M33" s="92">
        <v>150000</v>
      </c>
      <c r="N33" s="92">
        <v>0</v>
      </c>
      <c r="O33" s="92">
        <v>0</v>
      </c>
      <c r="P33" s="92">
        <v>100000</v>
      </c>
      <c r="Q33" s="92">
        <v>0</v>
      </c>
      <c r="R33" s="92">
        <v>150000</v>
      </c>
      <c r="S33" s="92">
        <v>100000</v>
      </c>
      <c r="T33" s="92">
        <v>50000</v>
      </c>
      <c r="U33" s="92">
        <v>50000</v>
      </c>
      <c r="V33" s="92">
        <v>0</v>
      </c>
      <c r="W33" s="92">
        <v>50000</v>
      </c>
      <c r="X33" s="92">
        <v>0</v>
      </c>
      <c r="Y33" s="92">
        <v>75000</v>
      </c>
      <c r="Z33" s="92">
        <v>100000</v>
      </c>
      <c r="AA33" s="92">
        <v>100000</v>
      </c>
      <c r="AB33" s="92">
        <v>50000</v>
      </c>
      <c r="AC33" s="92">
        <v>100000</v>
      </c>
      <c r="AD33" s="92">
        <v>0</v>
      </c>
      <c r="AE33" s="92">
        <v>0</v>
      </c>
      <c r="AF33" s="92">
        <v>0</v>
      </c>
      <c r="AG33" s="92">
        <v>0</v>
      </c>
      <c r="AH33" s="172">
        <v>1075000</v>
      </c>
      <c r="AI33" s="135">
        <v>1800625000</v>
      </c>
      <c r="AJ33" s="132" t="s">
        <v>6441</v>
      </c>
    </row>
    <row r="34" spans="1:36" s="32" customFormat="1" ht="156">
      <c r="A34" s="130">
        <v>30</v>
      </c>
      <c r="B34" s="131" t="s">
        <v>2532</v>
      </c>
      <c r="C34" s="132" t="s">
        <v>6442</v>
      </c>
      <c r="D34" s="132" t="s">
        <v>6443</v>
      </c>
      <c r="E34" s="132" t="s">
        <v>6444</v>
      </c>
      <c r="F34" s="132" t="s">
        <v>6445</v>
      </c>
      <c r="G34" s="173" t="s">
        <v>223</v>
      </c>
      <c r="H34" s="132" t="s">
        <v>2877</v>
      </c>
      <c r="I34" s="132" t="s">
        <v>6446</v>
      </c>
      <c r="J34" s="132" t="s">
        <v>6331</v>
      </c>
      <c r="K34" s="132" t="s">
        <v>231</v>
      </c>
      <c r="L34" s="132">
        <v>815</v>
      </c>
      <c r="M34" s="92">
        <v>100000</v>
      </c>
      <c r="N34" s="92">
        <v>0</v>
      </c>
      <c r="O34" s="92">
        <v>0</v>
      </c>
      <c r="P34" s="92">
        <v>0</v>
      </c>
      <c r="Q34" s="92">
        <v>40000</v>
      </c>
      <c r="R34" s="92">
        <v>50000</v>
      </c>
      <c r="S34" s="92">
        <v>50000</v>
      </c>
      <c r="T34" s="92">
        <v>50000</v>
      </c>
      <c r="U34" s="92">
        <v>50000</v>
      </c>
      <c r="V34" s="92">
        <v>50000</v>
      </c>
      <c r="W34" s="92">
        <v>100000</v>
      </c>
      <c r="X34" s="92">
        <v>25000</v>
      </c>
      <c r="Y34" s="92">
        <v>60000</v>
      </c>
      <c r="Z34" s="92">
        <v>50000</v>
      </c>
      <c r="AA34" s="92">
        <v>150000</v>
      </c>
      <c r="AB34" s="92">
        <v>75000</v>
      </c>
      <c r="AC34" s="92">
        <v>100000</v>
      </c>
      <c r="AD34" s="92">
        <v>0</v>
      </c>
      <c r="AE34" s="92">
        <v>0</v>
      </c>
      <c r="AF34" s="92">
        <v>0</v>
      </c>
      <c r="AG34" s="92">
        <v>0</v>
      </c>
      <c r="AH34" s="172">
        <v>950000</v>
      </c>
      <c r="AI34" s="135">
        <v>774250000</v>
      </c>
      <c r="AJ34" s="132" t="s">
        <v>6298</v>
      </c>
    </row>
    <row r="35" spans="1:36" s="179" customFormat="1" ht="132">
      <c r="A35" s="130">
        <v>31</v>
      </c>
      <c r="B35" s="131" t="s">
        <v>2533</v>
      </c>
      <c r="C35" s="132" t="s">
        <v>6447</v>
      </c>
      <c r="D35" s="132" t="s">
        <v>6443</v>
      </c>
      <c r="E35" s="132" t="s">
        <v>6448</v>
      </c>
      <c r="F35" s="132" t="s">
        <v>6359</v>
      </c>
      <c r="G35" s="173" t="s">
        <v>223</v>
      </c>
      <c r="H35" s="132" t="s">
        <v>2877</v>
      </c>
      <c r="I35" s="132" t="s">
        <v>6449</v>
      </c>
      <c r="J35" s="132" t="s">
        <v>6331</v>
      </c>
      <c r="K35" s="132" t="s">
        <v>237</v>
      </c>
      <c r="L35" s="132">
        <v>3000</v>
      </c>
      <c r="M35" s="92">
        <v>30000</v>
      </c>
      <c r="N35" s="92">
        <v>0</v>
      </c>
      <c r="O35" s="92">
        <v>0</v>
      </c>
      <c r="P35" s="92">
        <v>0</v>
      </c>
      <c r="Q35" s="92">
        <v>0</v>
      </c>
      <c r="R35" s="92">
        <v>0</v>
      </c>
      <c r="S35" s="92">
        <v>0</v>
      </c>
      <c r="T35" s="92">
        <v>0</v>
      </c>
      <c r="U35" s="92">
        <v>0</v>
      </c>
      <c r="V35" s="92">
        <v>0</v>
      </c>
      <c r="W35" s="92">
        <v>0</v>
      </c>
      <c r="X35" s="92">
        <v>42600</v>
      </c>
      <c r="Y35" s="92">
        <v>0</v>
      </c>
      <c r="Z35" s="92">
        <v>0</v>
      </c>
      <c r="AA35" s="92">
        <v>0</v>
      </c>
      <c r="AB35" s="92">
        <v>50000</v>
      </c>
      <c r="AC35" s="92">
        <v>0</v>
      </c>
      <c r="AD35" s="92">
        <v>0</v>
      </c>
      <c r="AE35" s="92">
        <v>0</v>
      </c>
      <c r="AF35" s="92">
        <v>0</v>
      </c>
      <c r="AG35" s="92">
        <v>0</v>
      </c>
      <c r="AH35" s="172">
        <v>122600</v>
      </c>
      <c r="AI35" s="135">
        <v>367800000</v>
      </c>
      <c r="AJ35" s="132" t="s">
        <v>6298</v>
      </c>
    </row>
    <row r="36" spans="1:36" s="32" customFormat="1" ht="84">
      <c r="A36" s="130">
        <v>32</v>
      </c>
      <c r="B36" s="131" t="s">
        <v>2534</v>
      </c>
      <c r="C36" s="132" t="s">
        <v>6450</v>
      </c>
      <c r="D36" s="132" t="s">
        <v>6451</v>
      </c>
      <c r="E36" s="132" t="s">
        <v>6452</v>
      </c>
      <c r="F36" s="132" t="s">
        <v>6453</v>
      </c>
      <c r="G36" s="161" t="s">
        <v>223</v>
      </c>
      <c r="H36" s="132" t="s">
        <v>2877</v>
      </c>
      <c r="I36" s="132" t="s">
        <v>6454</v>
      </c>
      <c r="J36" s="132" t="s">
        <v>6440</v>
      </c>
      <c r="K36" s="132" t="s">
        <v>267</v>
      </c>
      <c r="L36" s="132">
        <v>4620</v>
      </c>
      <c r="M36" s="92">
        <v>40000</v>
      </c>
      <c r="N36" s="92">
        <v>0</v>
      </c>
      <c r="O36" s="92">
        <v>0</v>
      </c>
      <c r="P36" s="92">
        <v>15000</v>
      </c>
      <c r="Q36" s="92">
        <v>0</v>
      </c>
      <c r="R36" s="92">
        <v>40000</v>
      </c>
      <c r="S36" s="92">
        <v>0</v>
      </c>
      <c r="T36" s="92">
        <v>40000</v>
      </c>
      <c r="U36" s="92">
        <v>40000</v>
      </c>
      <c r="V36" s="92">
        <v>25000</v>
      </c>
      <c r="W36" s="92">
        <v>25000</v>
      </c>
      <c r="X36" s="92">
        <v>25000</v>
      </c>
      <c r="Y36" s="92">
        <v>20000</v>
      </c>
      <c r="Z36" s="92">
        <v>10000</v>
      </c>
      <c r="AA36" s="92">
        <v>50000</v>
      </c>
      <c r="AB36" s="92">
        <v>40000</v>
      </c>
      <c r="AC36" s="92">
        <v>40000</v>
      </c>
      <c r="AD36" s="92">
        <v>0</v>
      </c>
      <c r="AE36" s="92">
        <v>0</v>
      </c>
      <c r="AF36" s="92">
        <v>0</v>
      </c>
      <c r="AG36" s="92">
        <v>0</v>
      </c>
      <c r="AH36" s="172">
        <v>410000</v>
      </c>
      <c r="AI36" s="135">
        <v>1894200000</v>
      </c>
      <c r="AJ36" s="132" t="s">
        <v>6441</v>
      </c>
    </row>
    <row r="37" spans="1:36" s="32" customFormat="1" ht="72">
      <c r="A37" s="130">
        <v>33</v>
      </c>
      <c r="B37" s="131" t="s">
        <v>2535</v>
      </c>
      <c r="C37" s="132" t="s">
        <v>6455</v>
      </c>
      <c r="D37" s="132" t="s">
        <v>631</v>
      </c>
      <c r="E37" s="132" t="s">
        <v>6456</v>
      </c>
      <c r="F37" s="132" t="s">
        <v>6457</v>
      </c>
      <c r="G37" s="173" t="s">
        <v>223</v>
      </c>
      <c r="H37" s="132" t="s">
        <v>2877</v>
      </c>
      <c r="I37" s="132" t="s">
        <v>6458</v>
      </c>
      <c r="J37" s="132" t="s">
        <v>6459</v>
      </c>
      <c r="K37" s="132" t="s">
        <v>267</v>
      </c>
      <c r="L37" s="132">
        <v>2500</v>
      </c>
      <c r="M37" s="92">
        <v>75000</v>
      </c>
      <c r="N37" s="92">
        <v>50000</v>
      </c>
      <c r="O37" s="92">
        <v>0</v>
      </c>
      <c r="P37" s="92">
        <v>40000</v>
      </c>
      <c r="Q37" s="92">
        <v>0</v>
      </c>
      <c r="R37" s="92">
        <v>100000</v>
      </c>
      <c r="S37" s="92">
        <v>20000</v>
      </c>
      <c r="T37" s="92">
        <v>100000</v>
      </c>
      <c r="U37" s="92">
        <v>100000</v>
      </c>
      <c r="V37" s="92">
        <v>60000</v>
      </c>
      <c r="W37" s="92">
        <v>100000</v>
      </c>
      <c r="X37" s="92">
        <v>0</v>
      </c>
      <c r="Y37" s="92">
        <v>50000</v>
      </c>
      <c r="Z37" s="92">
        <v>75000</v>
      </c>
      <c r="AA37" s="92">
        <v>0</v>
      </c>
      <c r="AB37" s="92">
        <v>80000</v>
      </c>
      <c r="AC37" s="92">
        <v>100000</v>
      </c>
      <c r="AD37" s="92">
        <v>0</v>
      </c>
      <c r="AE37" s="92">
        <v>0</v>
      </c>
      <c r="AF37" s="92">
        <v>0</v>
      </c>
      <c r="AG37" s="92">
        <v>0</v>
      </c>
      <c r="AH37" s="172">
        <v>950000</v>
      </c>
      <c r="AI37" s="135">
        <v>2375000000</v>
      </c>
      <c r="AJ37" s="132" t="s">
        <v>6460</v>
      </c>
    </row>
    <row r="38" spans="1:36" s="32" customFormat="1" ht="48">
      <c r="A38" s="130">
        <v>34</v>
      </c>
      <c r="B38" s="131" t="s">
        <v>2536</v>
      </c>
      <c r="C38" s="132" t="s">
        <v>6461</v>
      </c>
      <c r="D38" s="132" t="s">
        <v>6462</v>
      </c>
      <c r="E38" s="132" t="s">
        <v>6463</v>
      </c>
      <c r="F38" s="132" t="s">
        <v>6464</v>
      </c>
      <c r="G38" s="173" t="s">
        <v>223</v>
      </c>
      <c r="H38" s="132" t="s">
        <v>2877</v>
      </c>
      <c r="I38" s="132" t="s">
        <v>6465</v>
      </c>
      <c r="J38" s="132" t="s">
        <v>6466</v>
      </c>
      <c r="K38" s="132" t="s">
        <v>231</v>
      </c>
      <c r="L38" s="132">
        <v>186.9</v>
      </c>
      <c r="M38" s="92">
        <v>60000</v>
      </c>
      <c r="N38" s="92">
        <v>50000</v>
      </c>
      <c r="O38" s="92">
        <v>60000</v>
      </c>
      <c r="P38" s="92">
        <v>0</v>
      </c>
      <c r="Q38" s="92">
        <v>0</v>
      </c>
      <c r="R38" s="92">
        <v>0</v>
      </c>
      <c r="S38" s="92">
        <v>100000</v>
      </c>
      <c r="T38" s="92">
        <v>0</v>
      </c>
      <c r="U38" s="92">
        <v>0</v>
      </c>
      <c r="V38" s="92">
        <v>10000</v>
      </c>
      <c r="W38" s="92">
        <v>100000</v>
      </c>
      <c r="X38" s="92">
        <v>0</v>
      </c>
      <c r="Y38" s="92">
        <v>0</v>
      </c>
      <c r="Z38" s="92">
        <v>50000</v>
      </c>
      <c r="AA38" s="92">
        <v>0</v>
      </c>
      <c r="AB38" s="92">
        <v>0</v>
      </c>
      <c r="AC38" s="92">
        <v>250000</v>
      </c>
      <c r="AD38" s="92">
        <v>0</v>
      </c>
      <c r="AE38" s="92">
        <v>0</v>
      </c>
      <c r="AF38" s="92">
        <v>0</v>
      </c>
      <c r="AG38" s="92">
        <v>0</v>
      </c>
      <c r="AH38" s="172">
        <v>680000</v>
      </c>
      <c r="AI38" s="135">
        <v>127092000</v>
      </c>
      <c r="AJ38" s="132" t="s">
        <v>6298</v>
      </c>
    </row>
    <row r="39" spans="1:36" s="32" customFormat="1" ht="60">
      <c r="A39" s="130">
        <v>35</v>
      </c>
      <c r="B39" s="131" t="s">
        <v>2537</v>
      </c>
      <c r="C39" s="132" t="s">
        <v>6467</v>
      </c>
      <c r="D39" s="132" t="s">
        <v>420</v>
      </c>
      <c r="E39" s="132" t="s">
        <v>6468</v>
      </c>
      <c r="F39" s="132" t="s">
        <v>6469</v>
      </c>
      <c r="G39" s="177" t="s">
        <v>223</v>
      </c>
      <c r="H39" s="132" t="s">
        <v>2877</v>
      </c>
      <c r="I39" s="132" t="s">
        <v>6470</v>
      </c>
      <c r="J39" s="132" t="s">
        <v>6471</v>
      </c>
      <c r="K39" s="132" t="s">
        <v>231</v>
      </c>
      <c r="L39" s="132">
        <v>2916</v>
      </c>
      <c r="M39" s="92">
        <v>40000</v>
      </c>
      <c r="N39" s="92">
        <v>8000</v>
      </c>
      <c r="O39" s="92">
        <v>40000</v>
      </c>
      <c r="P39" s="92">
        <v>0</v>
      </c>
      <c r="Q39" s="92">
        <v>0</v>
      </c>
      <c r="R39" s="92">
        <v>0</v>
      </c>
      <c r="S39" s="92">
        <v>75000</v>
      </c>
      <c r="T39" s="92">
        <v>100000</v>
      </c>
      <c r="U39" s="92">
        <v>50000</v>
      </c>
      <c r="V39" s="92">
        <v>0</v>
      </c>
      <c r="W39" s="92">
        <v>0</v>
      </c>
      <c r="X39" s="92">
        <v>75000</v>
      </c>
      <c r="Y39" s="92">
        <v>0</v>
      </c>
      <c r="Z39" s="92">
        <v>25000</v>
      </c>
      <c r="AA39" s="92">
        <v>150000</v>
      </c>
      <c r="AB39" s="92">
        <v>0</v>
      </c>
      <c r="AC39" s="92">
        <v>0</v>
      </c>
      <c r="AD39" s="92">
        <v>35000</v>
      </c>
      <c r="AE39" s="92">
        <v>0</v>
      </c>
      <c r="AF39" s="92">
        <v>0</v>
      </c>
      <c r="AG39" s="92">
        <v>0</v>
      </c>
      <c r="AH39" s="172">
        <v>598000</v>
      </c>
      <c r="AI39" s="135">
        <v>1743768000</v>
      </c>
      <c r="AJ39" s="132" t="s">
        <v>6351</v>
      </c>
    </row>
    <row r="40" spans="1:36" s="32" customFormat="1" ht="120">
      <c r="A40" s="130">
        <v>36</v>
      </c>
      <c r="B40" s="131" t="s">
        <v>2538</v>
      </c>
      <c r="C40" s="132" t="s">
        <v>6472</v>
      </c>
      <c r="D40" s="132" t="s">
        <v>6473</v>
      </c>
      <c r="E40" s="132" t="s">
        <v>6474</v>
      </c>
      <c r="F40" s="132" t="s">
        <v>6475</v>
      </c>
      <c r="G40" s="178" t="s">
        <v>223</v>
      </c>
      <c r="H40" s="132" t="s">
        <v>2877</v>
      </c>
      <c r="I40" s="132" t="s">
        <v>6476</v>
      </c>
      <c r="J40" s="132" t="s">
        <v>6477</v>
      </c>
      <c r="K40" s="132" t="s">
        <v>231</v>
      </c>
      <c r="L40" s="132">
        <v>2050</v>
      </c>
      <c r="M40" s="92">
        <v>60000</v>
      </c>
      <c r="N40" s="92">
        <v>0</v>
      </c>
      <c r="O40" s="92">
        <v>0</v>
      </c>
      <c r="P40" s="92">
        <v>0</v>
      </c>
      <c r="Q40" s="92">
        <v>0</v>
      </c>
      <c r="R40" s="92">
        <v>15000</v>
      </c>
      <c r="S40" s="92">
        <v>0</v>
      </c>
      <c r="T40" s="92">
        <v>50000</v>
      </c>
      <c r="U40" s="92">
        <v>0</v>
      </c>
      <c r="V40" s="92">
        <v>0</v>
      </c>
      <c r="W40" s="92">
        <v>0</v>
      </c>
      <c r="X40" s="92">
        <v>50000</v>
      </c>
      <c r="Y40" s="92">
        <v>0</v>
      </c>
      <c r="Z40" s="92">
        <v>0</v>
      </c>
      <c r="AA40" s="92">
        <v>0</v>
      </c>
      <c r="AB40" s="92">
        <v>0</v>
      </c>
      <c r="AC40" s="92">
        <v>0</v>
      </c>
      <c r="AD40" s="92">
        <v>0</v>
      </c>
      <c r="AE40" s="92">
        <v>0</v>
      </c>
      <c r="AF40" s="92">
        <v>0</v>
      </c>
      <c r="AG40" s="92">
        <v>0</v>
      </c>
      <c r="AH40" s="172">
        <v>175000</v>
      </c>
      <c r="AI40" s="135">
        <v>358750000</v>
      </c>
      <c r="AJ40" s="132" t="s">
        <v>2990</v>
      </c>
    </row>
    <row r="41" spans="1:36" s="32" customFormat="1" ht="264">
      <c r="A41" s="130">
        <v>37</v>
      </c>
      <c r="B41" s="131" t="s">
        <v>2539</v>
      </c>
      <c r="C41" s="132" t="s">
        <v>6478</v>
      </c>
      <c r="D41" s="132" t="s">
        <v>6479</v>
      </c>
      <c r="E41" s="132" t="s">
        <v>6480</v>
      </c>
      <c r="F41" s="132" t="s">
        <v>6481</v>
      </c>
      <c r="G41" s="176" t="s">
        <v>223</v>
      </c>
      <c r="H41" s="132" t="s">
        <v>2877</v>
      </c>
      <c r="I41" s="132" t="s">
        <v>6482</v>
      </c>
      <c r="J41" s="132" t="s">
        <v>6331</v>
      </c>
      <c r="K41" s="132" t="s">
        <v>273</v>
      </c>
      <c r="L41" s="132">
        <v>28500</v>
      </c>
      <c r="M41" s="92">
        <v>0</v>
      </c>
      <c r="N41" s="92">
        <v>0</v>
      </c>
      <c r="O41" s="92">
        <v>0</v>
      </c>
      <c r="P41" s="92">
        <v>0</v>
      </c>
      <c r="Q41" s="92">
        <v>0</v>
      </c>
      <c r="R41" s="92">
        <v>0</v>
      </c>
      <c r="S41" s="92">
        <v>0</v>
      </c>
      <c r="T41" s="92">
        <v>0</v>
      </c>
      <c r="U41" s="92">
        <v>0</v>
      </c>
      <c r="V41" s="92">
        <v>0</v>
      </c>
      <c r="W41" s="92">
        <v>1200</v>
      </c>
      <c r="X41" s="92">
        <v>0</v>
      </c>
      <c r="Y41" s="92">
        <v>0</v>
      </c>
      <c r="Z41" s="92">
        <v>0</v>
      </c>
      <c r="AA41" s="92">
        <v>0</v>
      </c>
      <c r="AB41" s="92">
        <v>0</v>
      </c>
      <c r="AC41" s="92">
        <v>0</v>
      </c>
      <c r="AD41" s="92">
        <v>0</v>
      </c>
      <c r="AE41" s="92">
        <v>0</v>
      </c>
      <c r="AF41" s="92">
        <v>0</v>
      </c>
      <c r="AG41" s="92">
        <v>0</v>
      </c>
      <c r="AH41" s="172">
        <v>1200</v>
      </c>
      <c r="AI41" s="135">
        <v>34200000</v>
      </c>
      <c r="AJ41" s="132" t="s">
        <v>6298</v>
      </c>
    </row>
    <row r="42" spans="1:36" s="32" customFormat="1" ht="264">
      <c r="A42" s="130">
        <v>38</v>
      </c>
      <c r="B42" s="131" t="s">
        <v>2540</v>
      </c>
      <c r="C42" s="132" t="s">
        <v>6478</v>
      </c>
      <c r="D42" s="132" t="s">
        <v>6479</v>
      </c>
      <c r="E42" s="132" t="s">
        <v>6480</v>
      </c>
      <c r="F42" s="132" t="s">
        <v>6483</v>
      </c>
      <c r="G42" s="173" t="s">
        <v>223</v>
      </c>
      <c r="H42" s="132" t="s">
        <v>2877</v>
      </c>
      <c r="I42" s="132" t="s">
        <v>6482</v>
      </c>
      <c r="J42" s="132" t="s">
        <v>6331</v>
      </c>
      <c r="K42" s="132" t="s">
        <v>267</v>
      </c>
      <c r="L42" s="132">
        <v>2620</v>
      </c>
      <c r="M42" s="92">
        <v>60000</v>
      </c>
      <c r="N42" s="92">
        <v>0</v>
      </c>
      <c r="O42" s="92">
        <v>0</v>
      </c>
      <c r="P42" s="92">
        <v>0</v>
      </c>
      <c r="Q42" s="92">
        <v>0</v>
      </c>
      <c r="R42" s="92">
        <v>0</v>
      </c>
      <c r="S42" s="92">
        <v>0</v>
      </c>
      <c r="T42" s="92">
        <v>0</v>
      </c>
      <c r="U42" s="92">
        <v>0</v>
      </c>
      <c r="V42" s="92">
        <v>40000</v>
      </c>
      <c r="W42" s="92">
        <v>0</v>
      </c>
      <c r="X42" s="92">
        <v>0</v>
      </c>
      <c r="Y42" s="92">
        <v>0</v>
      </c>
      <c r="Z42" s="92">
        <v>0</v>
      </c>
      <c r="AA42" s="92">
        <v>0</v>
      </c>
      <c r="AB42" s="92">
        <v>0</v>
      </c>
      <c r="AC42" s="92">
        <v>0</v>
      </c>
      <c r="AD42" s="92">
        <v>0</v>
      </c>
      <c r="AE42" s="92">
        <v>0</v>
      </c>
      <c r="AF42" s="92">
        <v>0</v>
      </c>
      <c r="AG42" s="92">
        <v>0</v>
      </c>
      <c r="AH42" s="172">
        <v>100000</v>
      </c>
      <c r="AI42" s="135">
        <v>262000000</v>
      </c>
      <c r="AJ42" s="132" t="s">
        <v>6298</v>
      </c>
    </row>
    <row r="43" spans="1:36" s="32" customFormat="1" ht="336">
      <c r="A43" s="130">
        <v>39</v>
      </c>
      <c r="B43" s="131" t="s">
        <v>2541</v>
      </c>
      <c r="C43" s="132" t="s">
        <v>6484</v>
      </c>
      <c r="D43" s="132" t="s">
        <v>6479</v>
      </c>
      <c r="E43" s="132" t="s">
        <v>6485</v>
      </c>
      <c r="F43" s="132" t="s">
        <v>6486</v>
      </c>
      <c r="G43" s="173" t="s">
        <v>223</v>
      </c>
      <c r="H43" s="132" t="s">
        <v>2877</v>
      </c>
      <c r="I43" s="132" t="s">
        <v>6487</v>
      </c>
      <c r="J43" s="132" t="s">
        <v>6331</v>
      </c>
      <c r="K43" s="132" t="s">
        <v>231</v>
      </c>
      <c r="L43" s="132">
        <v>620</v>
      </c>
      <c r="M43" s="92">
        <v>80000</v>
      </c>
      <c r="N43" s="92">
        <v>0</v>
      </c>
      <c r="O43" s="92">
        <v>0</v>
      </c>
      <c r="P43" s="92">
        <v>0</v>
      </c>
      <c r="Q43" s="92">
        <v>0</v>
      </c>
      <c r="R43" s="92">
        <v>0</v>
      </c>
      <c r="S43" s="92">
        <v>60000</v>
      </c>
      <c r="T43" s="92">
        <v>50000</v>
      </c>
      <c r="U43" s="92">
        <v>60000</v>
      </c>
      <c r="V43" s="92">
        <v>20000</v>
      </c>
      <c r="W43" s="92">
        <v>60000</v>
      </c>
      <c r="X43" s="92">
        <v>60000</v>
      </c>
      <c r="Y43" s="92">
        <v>60000</v>
      </c>
      <c r="Z43" s="92">
        <v>60000</v>
      </c>
      <c r="AA43" s="92">
        <v>100000</v>
      </c>
      <c r="AB43" s="92">
        <v>60000</v>
      </c>
      <c r="AC43" s="92">
        <v>0</v>
      </c>
      <c r="AD43" s="92">
        <v>0</v>
      </c>
      <c r="AE43" s="92">
        <v>0</v>
      </c>
      <c r="AF43" s="92">
        <v>0</v>
      </c>
      <c r="AG43" s="92">
        <v>0</v>
      </c>
      <c r="AH43" s="172">
        <v>670000</v>
      </c>
      <c r="AI43" s="135">
        <v>415400000</v>
      </c>
      <c r="AJ43" s="132" t="s">
        <v>6298</v>
      </c>
    </row>
    <row r="44" spans="1:36" s="32" customFormat="1" ht="216">
      <c r="A44" s="130">
        <v>40</v>
      </c>
      <c r="B44" s="131" t="s">
        <v>2542</v>
      </c>
      <c r="C44" s="132" t="s">
        <v>6488</v>
      </c>
      <c r="D44" s="132" t="s">
        <v>6489</v>
      </c>
      <c r="E44" s="132" t="s">
        <v>6490</v>
      </c>
      <c r="F44" s="132" t="s">
        <v>1505</v>
      </c>
      <c r="G44" s="177" t="s">
        <v>223</v>
      </c>
      <c r="H44" s="132" t="s">
        <v>2877</v>
      </c>
      <c r="I44" s="132" t="s">
        <v>6491</v>
      </c>
      <c r="J44" s="132" t="s">
        <v>6377</v>
      </c>
      <c r="K44" s="132" t="s">
        <v>267</v>
      </c>
      <c r="L44" s="132">
        <v>1800</v>
      </c>
      <c r="M44" s="92">
        <v>50000</v>
      </c>
      <c r="N44" s="92">
        <v>0</v>
      </c>
      <c r="O44" s="92">
        <v>0</v>
      </c>
      <c r="P44" s="92">
        <v>0</v>
      </c>
      <c r="Q44" s="92">
        <v>0</v>
      </c>
      <c r="R44" s="92">
        <v>0</v>
      </c>
      <c r="S44" s="92">
        <v>0</v>
      </c>
      <c r="T44" s="92">
        <v>0</v>
      </c>
      <c r="U44" s="92">
        <v>0</v>
      </c>
      <c r="V44" s="92">
        <v>0</v>
      </c>
      <c r="W44" s="92">
        <v>0</v>
      </c>
      <c r="X44" s="92">
        <v>63900</v>
      </c>
      <c r="Y44" s="92">
        <v>0</v>
      </c>
      <c r="Z44" s="92">
        <v>0</v>
      </c>
      <c r="AA44" s="92">
        <v>0</v>
      </c>
      <c r="AB44" s="92">
        <v>0</v>
      </c>
      <c r="AC44" s="92">
        <v>0</v>
      </c>
      <c r="AD44" s="92">
        <v>0</v>
      </c>
      <c r="AE44" s="92">
        <v>0</v>
      </c>
      <c r="AF44" s="92">
        <v>0</v>
      </c>
      <c r="AG44" s="92">
        <v>0</v>
      </c>
      <c r="AH44" s="172">
        <v>113900</v>
      </c>
      <c r="AI44" s="135">
        <v>205020000</v>
      </c>
      <c r="AJ44" s="132" t="s">
        <v>6298</v>
      </c>
    </row>
    <row r="45" spans="1:36" s="32" customFormat="1" ht="60">
      <c r="A45" s="130">
        <v>41</v>
      </c>
      <c r="B45" s="131" t="s">
        <v>2543</v>
      </c>
      <c r="C45" s="132" t="s">
        <v>6492</v>
      </c>
      <c r="D45" s="132" t="s">
        <v>6493</v>
      </c>
      <c r="E45" s="132" t="s">
        <v>6494</v>
      </c>
      <c r="F45" s="132" t="s">
        <v>6495</v>
      </c>
      <c r="G45" s="173" t="s">
        <v>223</v>
      </c>
      <c r="H45" s="132" t="s">
        <v>2877</v>
      </c>
      <c r="I45" s="132" t="s">
        <v>6496</v>
      </c>
      <c r="J45" s="132" t="s">
        <v>2984</v>
      </c>
      <c r="K45" s="132" t="s">
        <v>231</v>
      </c>
      <c r="L45" s="132">
        <v>1386</v>
      </c>
      <c r="M45" s="92">
        <v>50000</v>
      </c>
      <c r="N45" s="92">
        <v>80000</v>
      </c>
      <c r="O45" s="92">
        <v>40000</v>
      </c>
      <c r="P45" s="92">
        <v>0</v>
      </c>
      <c r="Q45" s="92">
        <v>0</v>
      </c>
      <c r="R45" s="92">
        <v>50000</v>
      </c>
      <c r="S45" s="92">
        <v>50000</v>
      </c>
      <c r="T45" s="92">
        <v>75000</v>
      </c>
      <c r="U45" s="92">
        <v>0</v>
      </c>
      <c r="V45" s="92">
        <v>40000</v>
      </c>
      <c r="W45" s="92">
        <v>50000</v>
      </c>
      <c r="X45" s="92">
        <v>50000</v>
      </c>
      <c r="Y45" s="92">
        <v>100000</v>
      </c>
      <c r="Z45" s="92">
        <v>50000</v>
      </c>
      <c r="AA45" s="92">
        <v>100000</v>
      </c>
      <c r="AB45" s="92">
        <v>50000</v>
      </c>
      <c r="AC45" s="92">
        <v>0</v>
      </c>
      <c r="AD45" s="92">
        <v>35000</v>
      </c>
      <c r="AE45" s="92">
        <v>0</v>
      </c>
      <c r="AF45" s="92">
        <v>0</v>
      </c>
      <c r="AG45" s="92">
        <v>0</v>
      </c>
      <c r="AH45" s="172">
        <v>820000</v>
      </c>
      <c r="AI45" s="135">
        <v>1136520000</v>
      </c>
      <c r="AJ45" s="132" t="s">
        <v>6497</v>
      </c>
    </row>
    <row r="46" spans="1:36" s="32" customFormat="1" ht="180">
      <c r="A46" s="130">
        <v>42</v>
      </c>
      <c r="B46" s="131" t="s">
        <v>2544</v>
      </c>
      <c r="C46" s="132" t="s">
        <v>6498</v>
      </c>
      <c r="D46" s="132" t="s">
        <v>6499</v>
      </c>
      <c r="E46" s="132" t="s">
        <v>6500</v>
      </c>
      <c r="F46" s="132" t="s">
        <v>6501</v>
      </c>
      <c r="G46" s="176" t="s">
        <v>223</v>
      </c>
      <c r="H46" s="132">
        <v>36</v>
      </c>
      <c r="I46" s="132" t="s">
        <v>6502</v>
      </c>
      <c r="J46" s="132" t="s">
        <v>6331</v>
      </c>
      <c r="K46" s="132" t="s">
        <v>267</v>
      </c>
      <c r="L46" s="132">
        <v>5600</v>
      </c>
      <c r="M46" s="92">
        <v>4000</v>
      </c>
      <c r="N46" s="92">
        <v>0</v>
      </c>
      <c r="O46" s="92">
        <v>0</v>
      </c>
      <c r="P46" s="92">
        <v>0</v>
      </c>
      <c r="Q46" s="92">
        <v>0</v>
      </c>
      <c r="R46" s="92">
        <v>0</v>
      </c>
      <c r="S46" s="92">
        <v>0</v>
      </c>
      <c r="T46" s="92">
        <v>0</v>
      </c>
      <c r="U46" s="92">
        <v>0</v>
      </c>
      <c r="V46" s="92">
        <v>0</v>
      </c>
      <c r="W46" s="92">
        <v>0</v>
      </c>
      <c r="X46" s="92">
        <v>3550</v>
      </c>
      <c r="Y46" s="92">
        <v>0</v>
      </c>
      <c r="Z46" s="92">
        <v>0</v>
      </c>
      <c r="AA46" s="92">
        <v>0</v>
      </c>
      <c r="AB46" s="92">
        <v>0</v>
      </c>
      <c r="AC46" s="92">
        <v>0</v>
      </c>
      <c r="AD46" s="92">
        <v>0</v>
      </c>
      <c r="AE46" s="92">
        <v>0</v>
      </c>
      <c r="AF46" s="92">
        <v>0</v>
      </c>
      <c r="AG46" s="92">
        <v>0</v>
      </c>
      <c r="AH46" s="172">
        <v>7550</v>
      </c>
      <c r="AI46" s="135">
        <v>42280000</v>
      </c>
      <c r="AJ46" s="132" t="s">
        <v>6298</v>
      </c>
    </row>
    <row r="47" spans="1:36" s="32" customFormat="1" ht="120">
      <c r="A47" s="130">
        <v>43</v>
      </c>
      <c r="B47" s="131" t="s">
        <v>2545</v>
      </c>
      <c r="C47" s="132" t="s">
        <v>6503</v>
      </c>
      <c r="D47" s="132" t="s">
        <v>6504</v>
      </c>
      <c r="E47" s="132" t="s">
        <v>6505</v>
      </c>
      <c r="F47" s="132" t="s">
        <v>630</v>
      </c>
      <c r="G47" s="173" t="s">
        <v>223</v>
      </c>
      <c r="H47" s="132" t="s">
        <v>2877</v>
      </c>
      <c r="I47" s="132" t="s">
        <v>6506</v>
      </c>
      <c r="J47" s="132" t="s">
        <v>6377</v>
      </c>
      <c r="K47" s="132" t="s">
        <v>231</v>
      </c>
      <c r="L47" s="132">
        <v>4500</v>
      </c>
      <c r="M47" s="92">
        <v>8000</v>
      </c>
      <c r="N47" s="92">
        <v>25000</v>
      </c>
      <c r="O47" s="92">
        <v>10000</v>
      </c>
      <c r="P47" s="92">
        <v>0</v>
      </c>
      <c r="Q47" s="92">
        <v>0</v>
      </c>
      <c r="R47" s="92">
        <v>7500</v>
      </c>
      <c r="S47" s="92">
        <v>0</v>
      </c>
      <c r="T47" s="92">
        <v>15000</v>
      </c>
      <c r="U47" s="92">
        <v>0</v>
      </c>
      <c r="V47" s="92">
        <v>0</v>
      </c>
      <c r="W47" s="92">
        <v>10000</v>
      </c>
      <c r="X47" s="92">
        <v>0</v>
      </c>
      <c r="Y47" s="92">
        <v>0</v>
      </c>
      <c r="Z47" s="92">
        <v>0</v>
      </c>
      <c r="AA47" s="92">
        <v>0</v>
      </c>
      <c r="AB47" s="92">
        <v>0</v>
      </c>
      <c r="AC47" s="92">
        <v>5000</v>
      </c>
      <c r="AD47" s="92">
        <v>0</v>
      </c>
      <c r="AE47" s="92">
        <v>0</v>
      </c>
      <c r="AF47" s="92">
        <v>0</v>
      </c>
      <c r="AG47" s="92">
        <v>0</v>
      </c>
      <c r="AH47" s="172">
        <v>80500</v>
      </c>
      <c r="AI47" s="135">
        <v>362250000</v>
      </c>
      <c r="AJ47" s="132" t="s">
        <v>6298</v>
      </c>
    </row>
    <row r="48" spans="1:36" s="32" customFormat="1" ht="180">
      <c r="A48" s="130">
        <v>44</v>
      </c>
      <c r="B48" s="131" t="s">
        <v>2546</v>
      </c>
      <c r="C48" s="132" t="s">
        <v>6507</v>
      </c>
      <c r="D48" s="132" t="s">
        <v>6499</v>
      </c>
      <c r="E48" s="132" t="s">
        <v>6508</v>
      </c>
      <c r="F48" s="132" t="s">
        <v>1286</v>
      </c>
      <c r="G48" s="161" t="s">
        <v>223</v>
      </c>
      <c r="H48" s="132" t="s">
        <v>2877</v>
      </c>
      <c r="I48" s="132" t="s">
        <v>6509</v>
      </c>
      <c r="J48" s="132" t="s">
        <v>6394</v>
      </c>
      <c r="K48" s="132" t="s">
        <v>231</v>
      </c>
      <c r="L48" s="132">
        <v>263</v>
      </c>
      <c r="M48" s="92">
        <v>0</v>
      </c>
      <c r="N48" s="92">
        <v>0</v>
      </c>
      <c r="O48" s="92">
        <v>8000</v>
      </c>
      <c r="P48" s="92">
        <v>0</v>
      </c>
      <c r="Q48" s="92">
        <v>0</v>
      </c>
      <c r="R48" s="92">
        <v>0</v>
      </c>
      <c r="S48" s="92">
        <v>40000</v>
      </c>
      <c r="T48" s="92">
        <v>0</v>
      </c>
      <c r="U48" s="92">
        <v>40000</v>
      </c>
      <c r="V48" s="92">
        <v>0</v>
      </c>
      <c r="W48" s="92">
        <v>20000</v>
      </c>
      <c r="X48" s="92">
        <v>10000</v>
      </c>
      <c r="Y48" s="92">
        <v>40000</v>
      </c>
      <c r="Z48" s="92">
        <v>10000</v>
      </c>
      <c r="AA48" s="92">
        <v>5000</v>
      </c>
      <c r="AB48" s="92">
        <v>0</v>
      </c>
      <c r="AC48" s="92">
        <v>0</v>
      </c>
      <c r="AD48" s="92">
        <v>0</v>
      </c>
      <c r="AE48" s="92">
        <v>0</v>
      </c>
      <c r="AF48" s="92">
        <v>0</v>
      </c>
      <c r="AG48" s="92">
        <v>0</v>
      </c>
      <c r="AH48" s="172">
        <v>173000</v>
      </c>
      <c r="AI48" s="135">
        <v>45499000</v>
      </c>
      <c r="AJ48" s="132" t="s">
        <v>6395</v>
      </c>
    </row>
    <row r="49" spans="1:36" s="32" customFormat="1" ht="132">
      <c r="A49" s="130">
        <v>45</v>
      </c>
      <c r="B49" s="131" t="s">
        <v>2547</v>
      </c>
      <c r="C49" s="132" t="s">
        <v>6510</v>
      </c>
      <c r="D49" s="132" t="s">
        <v>632</v>
      </c>
      <c r="E49" s="132" t="s">
        <v>6511</v>
      </c>
      <c r="F49" s="132" t="s">
        <v>6512</v>
      </c>
      <c r="G49" s="173" t="s">
        <v>222</v>
      </c>
      <c r="H49" s="132" t="s">
        <v>3007</v>
      </c>
      <c r="I49" s="132" t="s">
        <v>6513</v>
      </c>
      <c r="J49" s="132" t="s">
        <v>6406</v>
      </c>
      <c r="K49" s="132" t="s">
        <v>267</v>
      </c>
      <c r="L49" s="132">
        <v>10200</v>
      </c>
      <c r="M49" s="92">
        <v>5000</v>
      </c>
      <c r="N49" s="92">
        <v>15000</v>
      </c>
      <c r="O49" s="92">
        <v>0</v>
      </c>
      <c r="P49" s="92">
        <v>0</v>
      </c>
      <c r="Q49" s="92">
        <v>0</v>
      </c>
      <c r="R49" s="92">
        <v>0</v>
      </c>
      <c r="S49" s="92">
        <v>0</v>
      </c>
      <c r="T49" s="92">
        <v>7500</v>
      </c>
      <c r="U49" s="92">
        <v>0</v>
      </c>
      <c r="V49" s="92">
        <v>0</v>
      </c>
      <c r="W49" s="92">
        <v>0</v>
      </c>
      <c r="X49" s="92">
        <v>0</v>
      </c>
      <c r="Y49" s="92">
        <v>0</v>
      </c>
      <c r="Z49" s="92">
        <v>0</v>
      </c>
      <c r="AA49" s="92">
        <v>0</v>
      </c>
      <c r="AB49" s="92">
        <v>0</v>
      </c>
      <c r="AC49" s="92">
        <v>0</v>
      </c>
      <c r="AD49" s="92">
        <v>0</v>
      </c>
      <c r="AE49" s="92">
        <v>0</v>
      </c>
      <c r="AF49" s="92">
        <v>0</v>
      </c>
      <c r="AG49" s="92">
        <v>0</v>
      </c>
      <c r="AH49" s="172">
        <v>27500</v>
      </c>
      <c r="AI49" s="135">
        <v>280500000</v>
      </c>
      <c r="AJ49" s="132" t="s">
        <v>3953</v>
      </c>
    </row>
    <row r="50" spans="1:36" s="32" customFormat="1" ht="132">
      <c r="A50" s="130">
        <v>46</v>
      </c>
      <c r="B50" s="131" t="s">
        <v>2548</v>
      </c>
      <c r="C50" s="132" t="s">
        <v>6514</v>
      </c>
      <c r="D50" s="132" t="s">
        <v>6515</v>
      </c>
      <c r="E50" s="132" t="s">
        <v>6516</v>
      </c>
      <c r="F50" s="132" t="s">
        <v>6517</v>
      </c>
      <c r="G50" s="177" t="s">
        <v>223</v>
      </c>
      <c r="H50" s="132" t="s">
        <v>2866</v>
      </c>
      <c r="I50" s="132" t="s">
        <v>6518</v>
      </c>
      <c r="J50" s="132" t="s">
        <v>6308</v>
      </c>
      <c r="K50" s="132" t="s">
        <v>231</v>
      </c>
      <c r="L50" s="132">
        <v>1000</v>
      </c>
      <c r="M50" s="92">
        <v>0</v>
      </c>
      <c r="N50" s="92">
        <v>0</v>
      </c>
      <c r="O50" s="92">
        <v>0</v>
      </c>
      <c r="P50" s="92">
        <v>20000</v>
      </c>
      <c r="Q50" s="92">
        <v>0</v>
      </c>
      <c r="R50" s="92">
        <v>0</v>
      </c>
      <c r="S50" s="92">
        <v>0</v>
      </c>
      <c r="T50" s="92">
        <v>0</v>
      </c>
      <c r="U50" s="92">
        <v>0</v>
      </c>
      <c r="V50" s="92">
        <v>0</v>
      </c>
      <c r="W50" s="92">
        <v>0</v>
      </c>
      <c r="X50" s="92">
        <v>0</v>
      </c>
      <c r="Y50" s="92">
        <v>5000</v>
      </c>
      <c r="Z50" s="92">
        <v>0</v>
      </c>
      <c r="AA50" s="92">
        <v>0</v>
      </c>
      <c r="AB50" s="92">
        <v>0</v>
      </c>
      <c r="AC50" s="92">
        <v>0</v>
      </c>
      <c r="AD50" s="92">
        <v>0</v>
      </c>
      <c r="AE50" s="92">
        <v>0</v>
      </c>
      <c r="AF50" s="92">
        <v>0</v>
      </c>
      <c r="AG50" s="92">
        <v>0</v>
      </c>
      <c r="AH50" s="172">
        <v>25000</v>
      </c>
      <c r="AI50" s="135">
        <v>25000000</v>
      </c>
      <c r="AJ50" s="132" t="s">
        <v>6011</v>
      </c>
    </row>
    <row r="51" spans="1:36" s="32" customFormat="1" ht="168">
      <c r="A51" s="130">
        <v>47</v>
      </c>
      <c r="B51" s="131" t="s">
        <v>2549</v>
      </c>
      <c r="C51" s="132" t="s">
        <v>6519</v>
      </c>
      <c r="D51" s="132" t="s">
        <v>6520</v>
      </c>
      <c r="E51" s="132" t="s">
        <v>6521</v>
      </c>
      <c r="F51" s="132" t="s">
        <v>6522</v>
      </c>
      <c r="G51" s="176" t="s">
        <v>223</v>
      </c>
      <c r="H51" s="132" t="s">
        <v>2877</v>
      </c>
      <c r="I51" s="132" t="s">
        <v>6523</v>
      </c>
      <c r="J51" s="132" t="s">
        <v>6331</v>
      </c>
      <c r="K51" s="132" t="s">
        <v>267</v>
      </c>
      <c r="L51" s="132">
        <v>6000</v>
      </c>
      <c r="M51" s="92">
        <v>0</v>
      </c>
      <c r="N51" s="92">
        <v>0</v>
      </c>
      <c r="O51" s="92">
        <v>0</v>
      </c>
      <c r="P51" s="92">
        <v>0</v>
      </c>
      <c r="Q51" s="92">
        <v>0</v>
      </c>
      <c r="R51" s="92">
        <v>0</v>
      </c>
      <c r="S51" s="92">
        <v>0</v>
      </c>
      <c r="T51" s="92">
        <v>0</v>
      </c>
      <c r="U51" s="92">
        <v>0</v>
      </c>
      <c r="V51" s="92">
        <v>0</v>
      </c>
      <c r="W51" s="92">
        <v>5000</v>
      </c>
      <c r="X51" s="92">
        <v>15000</v>
      </c>
      <c r="Y51" s="92">
        <v>0</v>
      </c>
      <c r="Z51" s="92">
        <v>0</v>
      </c>
      <c r="AA51" s="92">
        <v>0</v>
      </c>
      <c r="AB51" s="92">
        <v>0</v>
      </c>
      <c r="AC51" s="92">
        <v>0</v>
      </c>
      <c r="AD51" s="92">
        <v>0</v>
      </c>
      <c r="AE51" s="92">
        <v>0</v>
      </c>
      <c r="AF51" s="92">
        <v>0</v>
      </c>
      <c r="AG51" s="92">
        <v>0</v>
      </c>
      <c r="AH51" s="172">
        <v>20000</v>
      </c>
      <c r="AI51" s="135">
        <v>120000000</v>
      </c>
      <c r="AJ51" s="132" t="s">
        <v>6298</v>
      </c>
    </row>
    <row r="52" spans="1:36" s="32" customFormat="1" ht="168">
      <c r="A52" s="130">
        <v>48</v>
      </c>
      <c r="B52" s="131" t="s">
        <v>2550</v>
      </c>
      <c r="C52" s="132" t="s">
        <v>6519</v>
      </c>
      <c r="D52" s="132" t="s">
        <v>6524</v>
      </c>
      <c r="E52" s="132" t="s">
        <v>6521</v>
      </c>
      <c r="F52" s="132" t="s">
        <v>1506</v>
      </c>
      <c r="G52" s="173" t="s">
        <v>223</v>
      </c>
      <c r="H52" s="132" t="s">
        <v>2877</v>
      </c>
      <c r="I52" s="132" t="s">
        <v>6523</v>
      </c>
      <c r="J52" s="132" t="s">
        <v>6331</v>
      </c>
      <c r="K52" s="132" t="s">
        <v>273</v>
      </c>
      <c r="L52" s="132">
        <v>15000</v>
      </c>
      <c r="M52" s="92">
        <v>0</v>
      </c>
      <c r="N52" s="92">
        <v>0</v>
      </c>
      <c r="O52" s="92">
        <v>4000</v>
      </c>
      <c r="P52" s="92">
        <v>3000</v>
      </c>
      <c r="Q52" s="92">
        <v>0</v>
      </c>
      <c r="R52" s="92">
        <v>0</v>
      </c>
      <c r="S52" s="92">
        <v>0</v>
      </c>
      <c r="T52" s="92">
        <v>5000</v>
      </c>
      <c r="U52" s="92">
        <v>0</v>
      </c>
      <c r="V52" s="92">
        <v>3000</v>
      </c>
      <c r="W52" s="92">
        <v>3000</v>
      </c>
      <c r="X52" s="92">
        <v>0</v>
      </c>
      <c r="Y52" s="92">
        <v>3000</v>
      </c>
      <c r="Z52" s="92">
        <v>0</v>
      </c>
      <c r="AA52" s="92">
        <v>0</v>
      </c>
      <c r="AB52" s="92">
        <v>5000</v>
      </c>
      <c r="AC52" s="92">
        <v>5000</v>
      </c>
      <c r="AD52" s="92">
        <v>0</v>
      </c>
      <c r="AE52" s="92">
        <v>0</v>
      </c>
      <c r="AF52" s="92">
        <v>0</v>
      </c>
      <c r="AG52" s="92">
        <v>0</v>
      </c>
      <c r="AH52" s="172">
        <v>31000</v>
      </c>
      <c r="AI52" s="135">
        <v>465000000</v>
      </c>
      <c r="AJ52" s="132" t="s">
        <v>6298</v>
      </c>
    </row>
    <row r="53" spans="1:36" s="32" customFormat="1" ht="240">
      <c r="A53" s="130">
        <v>49</v>
      </c>
      <c r="B53" s="131" t="s">
        <v>2551</v>
      </c>
      <c r="C53" s="132" t="s">
        <v>6525</v>
      </c>
      <c r="D53" s="132" t="s">
        <v>1511</v>
      </c>
      <c r="E53" s="132" t="s">
        <v>6526</v>
      </c>
      <c r="F53" s="132" t="s">
        <v>6527</v>
      </c>
      <c r="G53" s="173" t="s">
        <v>223</v>
      </c>
      <c r="H53" s="132" t="s">
        <v>2877</v>
      </c>
      <c r="I53" s="132" t="s">
        <v>6528</v>
      </c>
      <c r="J53" s="132" t="s">
        <v>6331</v>
      </c>
      <c r="K53" s="132" t="s">
        <v>231</v>
      </c>
      <c r="L53" s="132">
        <v>520</v>
      </c>
      <c r="M53" s="92">
        <v>50000</v>
      </c>
      <c r="N53" s="92">
        <v>40000</v>
      </c>
      <c r="O53" s="92">
        <v>40000</v>
      </c>
      <c r="P53" s="92">
        <v>0</v>
      </c>
      <c r="Q53" s="92">
        <v>40000</v>
      </c>
      <c r="R53" s="92">
        <v>0</v>
      </c>
      <c r="S53" s="92">
        <v>40000</v>
      </c>
      <c r="T53" s="92">
        <v>40000</v>
      </c>
      <c r="U53" s="92">
        <v>0</v>
      </c>
      <c r="V53" s="92">
        <v>40000</v>
      </c>
      <c r="W53" s="92">
        <v>0</v>
      </c>
      <c r="X53" s="92">
        <v>40000</v>
      </c>
      <c r="Y53" s="92">
        <v>40000</v>
      </c>
      <c r="Z53" s="92">
        <v>40000</v>
      </c>
      <c r="AA53" s="92">
        <v>50000</v>
      </c>
      <c r="AB53" s="92">
        <v>0</v>
      </c>
      <c r="AC53" s="92">
        <v>40000</v>
      </c>
      <c r="AD53" s="92">
        <v>40000</v>
      </c>
      <c r="AE53" s="92">
        <v>0</v>
      </c>
      <c r="AF53" s="92">
        <v>0</v>
      </c>
      <c r="AG53" s="92">
        <v>0</v>
      </c>
      <c r="AH53" s="172">
        <v>540000</v>
      </c>
      <c r="AI53" s="135">
        <v>280800000</v>
      </c>
      <c r="AJ53" s="132" t="s">
        <v>6298</v>
      </c>
    </row>
    <row r="54" spans="1:36" s="32" customFormat="1" ht="108">
      <c r="A54" s="130">
        <v>50</v>
      </c>
      <c r="B54" s="131" t="s">
        <v>2552</v>
      </c>
      <c r="C54" s="132" t="s">
        <v>6529</v>
      </c>
      <c r="D54" s="132" t="s">
        <v>6530</v>
      </c>
      <c r="E54" s="132" t="s">
        <v>6531</v>
      </c>
      <c r="F54" s="132" t="s">
        <v>6532</v>
      </c>
      <c r="G54" s="161" t="s">
        <v>223</v>
      </c>
      <c r="H54" s="132" t="s">
        <v>2866</v>
      </c>
      <c r="I54" s="132" t="s">
        <v>6533</v>
      </c>
      <c r="J54" s="132" t="s">
        <v>6440</v>
      </c>
      <c r="K54" s="132" t="s">
        <v>231</v>
      </c>
      <c r="L54" s="132">
        <v>1080</v>
      </c>
      <c r="M54" s="92">
        <v>80000</v>
      </c>
      <c r="N54" s="92">
        <v>0</v>
      </c>
      <c r="O54" s="92">
        <v>0</v>
      </c>
      <c r="P54" s="92">
        <v>20000</v>
      </c>
      <c r="Q54" s="92">
        <v>0</v>
      </c>
      <c r="R54" s="92">
        <v>0</v>
      </c>
      <c r="S54" s="92">
        <v>0</v>
      </c>
      <c r="T54" s="92">
        <v>0</v>
      </c>
      <c r="U54" s="92">
        <v>0</v>
      </c>
      <c r="V54" s="92">
        <v>0</v>
      </c>
      <c r="W54" s="92">
        <v>0</v>
      </c>
      <c r="X54" s="92">
        <v>0</v>
      </c>
      <c r="Y54" s="92">
        <v>80000</v>
      </c>
      <c r="Z54" s="92">
        <v>0</v>
      </c>
      <c r="AA54" s="92">
        <v>0</v>
      </c>
      <c r="AB54" s="92">
        <v>0</v>
      </c>
      <c r="AC54" s="92">
        <v>0</v>
      </c>
      <c r="AD54" s="92">
        <v>0</v>
      </c>
      <c r="AE54" s="92">
        <v>0</v>
      </c>
      <c r="AF54" s="92">
        <v>0</v>
      </c>
      <c r="AG54" s="92">
        <v>0</v>
      </c>
      <c r="AH54" s="172">
        <v>180000</v>
      </c>
      <c r="AI54" s="135">
        <v>194400000</v>
      </c>
      <c r="AJ54" s="132" t="s">
        <v>6441</v>
      </c>
    </row>
    <row r="55" spans="1:36" s="32" customFormat="1" ht="72">
      <c r="A55" s="130">
        <v>51</v>
      </c>
      <c r="B55" s="131" t="s">
        <v>2553</v>
      </c>
      <c r="C55" s="132" t="s">
        <v>6534</v>
      </c>
      <c r="D55" s="132" t="s">
        <v>358</v>
      </c>
      <c r="E55" s="132" t="s">
        <v>6535</v>
      </c>
      <c r="F55" s="132" t="s">
        <v>6536</v>
      </c>
      <c r="G55" s="173" t="s">
        <v>223</v>
      </c>
      <c r="H55" s="132" t="s">
        <v>2866</v>
      </c>
      <c r="I55" s="132" t="s">
        <v>6537</v>
      </c>
      <c r="J55" s="132" t="s">
        <v>6350</v>
      </c>
      <c r="K55" s="132" t="s">
        <v>267</v>
      </c>
      <c r="L55" s="132">
        <v>4494</v>
      </c>
      <c r="M55" s="92">
        <v>12000</v>
      </c>
      <c r="N55" s="92">
        <v>0</v>
      </c>
      <c r="O55" s="92">
        <v>0</v>
      </c>
      <c r="P55" s="92">
        <v>10000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172">
        <v>22000</v>
      </c>
      <c r="AI55" s="135">
        <v>98868000</v>
      </c>
      <c r="AJ55" s="132" t="s">
        <v>6351</v>
      </c>
    </row>
    <row r="56" spans="1:36" s="32" customFormat="1" ht="120">
      <c r="A56" s="130">
        <v>52</v>
      </c>
      <c r="B56" s="131" t="s">
        <v>2554</v>
      </c>
      <c r="C56" s="132" t="s">
        <v>6538</v>
      </c>
      <c r="D56" s="132" t="s">
        <v>6539</v>
      </c>
      <c r="E56" s="132" t="s">
        <v>6540</v>
      </c>
      <c r="F56" s="132" t="s">
        <v>6541</v>
      </c>
      <c r="G56" s="177" t="s">
        <v>223</v>
      </c>
      <c r="H56" s="132" t="s">
        <v>2877</v>
      </c>
      <c r="I56" s="132" t="s">
        <v>6542</v>
      </c>
      <c r="J56" s="132" t="s">
        <v>6355</v>
      </c>
      <c r="K56" s="132" t="s">
        <v>231</v>
      </c>
      <c r="L56" s="132">
        <v>2800</v>
      </c>
      <c r="M56" s="92">
        <v>100000</v>
      </c>
      <c r="N56" s="92">
        <v>30000</v>
      </c>
      <c r="O56" s="92">
        <v>0</v>
      </c>
      <c r="P56" s="92">
        <v>0</v>
      </c>
      <c r="Q56" s="92">
        <v>0</v>
      </c>
      <c r="R56" s="92">
        <v>50000</v>
      </c>
      <c r="S56" s="92">
        <v>50000</v>
      </c>
      <c r="T56" s="92">
        <v>75000</v>
      </c>
      <c r="U56" s="92">
        <v>75000</v>
      </c>
      <c r="V56" s="92">
        <v>0</v>
      </c>
      <c r="W56" s="92">
        <v>75000</v>
      </c>
      <c r="X56" s="92">
        <v>0</v>
      </c>
      <c r="Y56" s="92">
        <v>50000</v>
      </c>
      <c r="Z56" s="92">
        <v>50000</v>
      </c>
      <c r="AA56" s="92">
        <v>100000</v>
      </c>
      <c r="AB56" s="92">
        <v>50000</v>
      </c>
      <c r="AC56" s="92">
        <v>75000</v>
      </c>
      <c r="AD56" s="92">
        <v>0</v>
      </c>
      <c r="AE56" s="92">
        <v>0</v>
      </c>
      <c r="AF56" s="92">
        <v>0</v>
      </c>
      <c r="AG56" s="92">
        <v>0</v>
      </c>
      <c r="AH56" s="172">
        <v>780000</v>
      </c>
      <c r="AI56" s="135">
        <v>2184000000</v>
      </c>
      <c r="AJ56" s="132" t="s">
        <v>6356</v>
      </c>
    </row>
    <row r="57" spans="1:36" s="32" customFormat="1" ht="96">
      <c r="A57" s="130">
        <v>53</v>
      </c>
      <c r="B57" s="131" t="s">
        <v>2555</v>
      </c>
      <c r="C57" s="132" t="s">
        <v>6543</v>
      </c>
      <c r="D57" s="132" t="s">
        <v>6544</v>
      </c>
      <c r="E57" s="132" t="s">
        <v>6545</v>
      </c>
      <c r="F57" s="132" t="s">
        <v>6546</v>
      </c>
      <c r="G57" s="177" t="s">
        <v>223</v>
      </c>
      <c r="H57" s="132" t="s">
        <v>2877</v>
      </c>
      <c r="I57" s="132" t="s">
        <v>6547</v>
      </c>
      <c r="J57" s="132" t="s">
        <v>6313</v>
      </c>
      <c r="K57" s="132" t="s">
        <v>231</v>
      </c>
      <c r="L57" s="132">
        <v>945</v>
      </c>
      <c r="M57" s="92">
        <v>80000</v>
      </c>
      <c r="N57" s="92">
        <v>0</v>
      </c>
      <c r="O57" s="92">
        <v>0</v>
      </c>
      <c r="P57" s="92">
        <v>0</v>
      </c>
      <c r="Q57" s="92">
        <v>0</v>
      </c>
      <c r="R57" s="92">
        <v>0</v>
      </c>
      <c r="S57" s="92">
        <v>0</v>
      </c>
      <c r="T57" s="92">
        <v>0</v>
      </c>
      <c r="U57" s="92">
        <v>0</v>
      </c>
      <c r="V57" s="92">
        <v>0</v>
      </c>
      <c r="W57" s="92">
        <v>0</v>
      </c>
      <c r="X57" s="92">
        <v>0</v>
      </c>
      <c r="Y57" s="92">
        <v>0</v>
      </c>
      <c r="Z57" s="92">
        <v>0</v>
      </c>
      <c r="AA57" s="92">
        <v>0</v>
      </c>
      <c r="AB57" s="92">
        <v>0</v>
      </c>
      <c r="AC57" s="92">
        <v>50000</v>
      </c>
      <c r="AD57" s="92">
        <v>0</v>
      </c>
      <c r="AE57" s="92">
        <v>0</v>
      </c>
      <c r="AF57" s="92">
        <v>0</v>
      </c>
      <c r="AG57" s="92">
        <v>0</v>
      </c>
      <c r="AH57" s="172">
        <v>130000</v>
      </c>
      <c r="AI57" s="135">
        <v>122850000</v>
      </c>
      <c r="AJ57" s="132" t="s">
        <v>6011</v>
      </c>
    </row>
    <row r="58" spans="1:36" s="32" customFormat="1" ht="72">
      <c r="A58" s="130">
        <v>54</v>
      </c>
      <c r="B58" s="131" t="s">
        <v>2556</v>
      </c>
      <c r="C58" s="132" t="s">
        <v>6548</v>
      </c>
      <c r="D58" s="132" t="s">
        <v>6549</v>
      </c>
      <c r="E58" s="132" t="s">
        <v>6550</v>
      </c>
      <c r="F58" s="132" t="s">
        <v>6551</v>
      </c>
      <c r="G58" s="173" t="s">
        <v>223</v>
      </c>
      <c r="H58" s="132" t="s">
        <v>2877</v>
      </c>
      <c r="I58" s="132" t="s">
        <v>6552</v>
      </c>
      <c r="J58" s="132" t="s">
        <v>3197</v>
      </c>
      <c r="K58" s="132" t="s">
        <v>231</v>
      </c>
      <c r="L58" s="132">
        <v>900</v>
      </c>
      <c r="M58" s="92">
        <v>20000</v>
      </c>
      <c r="N58" s="92">
        <v>7500</v>
      </c>
      <c r="O58" s="92">
        <v>0</v>
      </c>
      <c r="P58" s="92">
        <v>0</v>
      </c>
      <c r="Q58" s="92">
        <v>0</v>
      </c>
      <c r="R58" s="92">
        <v>0</v>
      </c>
      <c r="S58" s="92">
        <v>0</v>
      </c>
      <c r="T58" s="92">
        <v>0</v>
      </c>
      <c r="U58" s="92">
        <v>0</v>
      </c>
      <c r="V58" s="92">
        <v>0</v>
      </c>
      <c r="W58" s="92">
        <v>0</v>
      </c>
      <c r="X58" s="92">
        <v>20000</v>
      </c>
      <c r="Y58" s="92">
        <v>0</v>
      </c>
      <c r="Z58" s="92">
        <v>0</v>
      </c>
      <c r="AA58" s="92">
        <v>0</v>
      </c>
      <c r="AB58" s="92">
        <v>20000</v>
      </c>
      <c r="AC58" s="92">
        <v>0</v>
      </c>
      <c r="AD58" s="92">
        <v>0</v>
      </c>
      <c r="AE58" s="92">
        <v>0</v>
      </c>
      <c r="AF58" s="92">
        <v>0</v>
      </c>
      <c r="AG58" s="92">
        <v>0</v>
      </c>
      <c r="AH58" s="172">
        <v>67500</v>
      </c>
      <c r="AI58" s="135">
        <v>60750000</v>
      </c>
      <c r="AJ58" s="132" t="s">
        <v>6011</v>
      </c>
    </row>
    <row r="59" spans="1:36" s="32" customFormat="1" ht="84">
      <c r="A59" s="130">
        <v>55</v>
      </c>
      <c r="B59" s="131" t="s">
        <v>2557</v>
      </c>
      <c r="C59" s="132" t="s">
        <v>6553</v>
      </c>
      <c r="D59" s="132" t="s">
        <v>297</v>
      </c>
      <c r="E59" s="132" t="s">
        <v>6554</v>
      </c>
      <c r="F59" s="132" t="s">
        <v>6555</v>
      </c>
      <c r="G59" s="161" t="s">
        <v>223</v>
      </c>
      <c r="H59" s="132" t="s">
        <v>2877</v>
      </c>
      <c r="I59" s="132" t="s">
        <v>6556</v>
      </c>
      <c r="J59" s="132" t="s">
        <v>6557</v>
      </c>
      <c r="K59" s="132" t="s">
        <v>231</v>
      </c>
      <c r="L59" s="132">
        <v>1900</v>
      </c>
      <c r="M59" s="92">
        <v>0</v>
      </c>
      <c r="N59" s="92">
        <v>0</v>
      </c>
      <c r="O59" s="92">
        <v>0</v>
      </c>
      <c r="P59" s="92">
        <v>20000</v>
      </c>
      <c r="Q59" s="92">
        <v>0</v>
      </c>
      <c r="R59" s="92">
        <v>0</v>
      </c>
      <c r="S59" s="92">
        <v>0</v>
      </c>
      <c r="T59" s="92">
        <v>0</v>
      </c>
      <c r="U59" s="92">
        <v>25000</v>
      </c>
      <c r="V59" s="92">
        <v>0</v>
      </c>
      <c r="W59" s="92">
        <v>20000</v>
      </c>
      <c r="X59" s="92">
        <v>0</v>
      </c>
      <c r="Y59" s="92">
        <v>0</v>
      </c>
      <c r="Z59" s="92">
        <v>0</v>
      </c>
      <c r="AA59" s="92">
        <v>0</v>
      </c>
      <c r="AB59" s="92">
        <v>0</v>
      </c>
      <c r="AC59" s="92">
        <v>0</v>
      </c>
      <c r="AD59" s="92">
        <v>0</v>
      </c>
      <c r="AE59" s="92">
        <v>0</v>
      </c>
      <c r="AF59" s="92">
        <v>0</v>
      </c>
      <c r="AG59" s="92">
        <v>0</v>
      </c>
      <c r="AH59" s="172">
        <v>65000</v>
      </c>
      <c r="AI59" s="135">
        <v>123500000</v>
      </c>
      <c r="AJ59" s="132" t="s">
        <v>6460</v>
      </c>
    </row>
    <row r="60" spans="1:36" s="32" customFormat="1" ht="84">
      <c r="A60" s="130">
        <v>56</v>
      </c>
      <c r="B60" s="131" t="s">
        <v>2558</v>
      </c>
      <c r="C60" s="132" t="s">
        <v>6558</v>
      </c>
      <c r="D60" s="132" t="s">
        <v>703</v>
      </c>
      <c r="E60" s="132" t="s">
        <v>6559</v>
      </c>
      <c r="F60" s="132" t="s">
        <v>6560</v>
      </c>
      <c r="G60" s="173" t="s">
        <v>223</v>
      </c>
      <c r="H60" s="132" t="s">
        <v>2877</v>
      </c>
      <c r="I60" s="132" t="s">
        <v>6561</v>
      </c>
      <c r="J60" s="132" t="s">
        <v>6331</v>
      </c>
      <c r="K60" s="132" t="s">
        <v>231</v>
      </c>
      <c r="L60" s="132">
        <v>215</v>
      </c>
      <c r="M60" s="92">
        <v>40000</v>
      </c>
      <c r="N60" s="92">
        <v>40000</v>
      </c>
      <c r="O60" s="92">
        <v>8000</v>
      </c>
      <c r="P60" s="92">
        <v>0</v>
      </c>
      <c r="Q60" s="92">
        <v>0</v>
      </c>
      <c r="R60" s="92">
        <v>0</v>
      </c>
      <c r="S60" s="92">
        <v>0</v>
      </c>
      <c r="T60" s="92">
        <v>0</v>
      </c>
      <c r="U60" s="92">
        <v>0</v>
      </c>
      <c r="V60" s="92">
        <v>0</v>
      </c>
      <c r="W60" s="92">
        <v>0</v>
      </c>
      <c r="X60" s="92">
        <v>0</v>
      </c>
      <c r="Y60" s="92">
        <v>0</v>
      </c>
      <c r="Z60" s="92">
        <v>15000</v>
      </c>
      <c r="AA60" s="92">
        <v>100000</v>
      </c>
      <c r="AB60" s="92">
        <v>0</v>
      </c>
      <c r="AC60" s="92">
        <v>0</v>
      </c>
      <c r="AD60" s="92">
        <v>0</v>
      </c>
      <c r="AE60" s="92">
        <v>0</v>
      </c>
      <c r="AF60" s="92">
        <v>0</v>
      </c>
      <c r="AG60" s="92">
        <v>0</v>
      </c>
      <c r="AH60" s="172">
        <v>203000</v>
      </c>
      <c r="AI60" s="135">
        <v>43645000</v>
      </c>
      <c r="AJ60" s="132" t="s">
        <v>6298</v>
      </c>
    </row>
    <row r="61" spans="1:36" s="32" customFormat="1" ht="288">
      <c r="A61" s="130">
        <v>57</v>
      </c>
      <c r="B61" s="131" t="s">
        <v>2559</v>
      </c>
      <c r="C61" s="132" t="s">
        <v>6562</v>
      </c>
      <c r="D61" s="132" t="s">
        <v>908</v>
      </c>
      <c r="E61" s="132" t="s">
        <v>6563</v>
      </c>
      <c r="F61" s="132" t="s">
        <v>6564</v>
      </c>
      <c r="G61" s="173" t="s">
        <v>223</v>
      </c>
      <c r="H61" s="132" t="s">
        <v>2877</v>
      </c>
      <c r="I61" s="132" t="s">
        <v>6565</v>
      </c>
      <c r="J61" s="132" t="s">
        <v>3062</v>
      </c>
      <c r="K61" s="132" t="s">
        <v>231</v>
      </c>
      <c r="L61" s="132">
        <v>1200</v>
      </c>
      <c r="M61" s="92">
        <v>50000</v>
      </c>
      <c r="N61" s="92">
        <v>30000</v>
      </c>
      <c r="O61" s="92">
        <v>25000</v>
      </c>
      <c r="P61" s="92">
        <v>25000</v>
      </c>
      <c r="Q61" s="92">
        <v>0</v>
      </c>
      <c r="R61" s="92">
        <v>100000</v>
      </c>
      <c r="S61" s="92">
        <v>100000</v>
      </c>
      <c r="T61" s="92">
        <v>50000</v>
      </c>
      <c r="U61" s="92">
        <v>150000</v>
      </c>
      <c r="V61" s="92">
        <v>50000</v>
      </c>
      <c r="W61" s="92">
        <v>75000</v>
      </c>
      <c r="X61" s="92">
        <v>40000</v>
      </c>
      <c r="Y61" s="92">
        <v>18000</v>
      </c>
      <c r="Z61" s="92">
        <v>50000</v>
      </c>
      <c r="AA61" s="92">
        <v>150000</v>
      </c>
      <c r="AB61" s="92">
        <v>75000</v>
      </c>
      <c r="AC61" s="92">
        <v>75000</v>
      </c>
      <c r="AD61" s="92">
        <v>0</v>
      </c>
      <c r="AE61" s="92">
        <v>0</v>
      </c>
      <c r="AF61" s="92">
        <v>0</v>
      </c>
      <c r="AG61" s="92">
        <v>0</v>
      </c>
      <c r="AH61" s="172">
        <v>1063000</v>
      </c>
      <c r="AI61" s="135">
        <v>1275600000</v>
      </c>
      <c r="AJ61" s="132" t="s">
        <v>6298</v>
      </c>
    </row>
    <row r="62" spans="1:36" s="32" customFormat="1" ht="36">
      <c r="A62" s="130">
        <v>58</v>
      </c>
      <c r="B62" s="131" t="s">
        <v>2560</v>
      </c>
      <c r="C62" s="132" t="s">
        <v>703</v>
      </c>
      <c r="D62" s="132" t="s">
        <v>6566</v>
      </c>
      <c r="E62" s="132" t="s">
        <v>6567</v>
      </c>
      <c r="F62" s="132" t="s">
        <v>6568</v>
      </c>
      <c r="G62" s="177" t="s">
        <v>223</v>
      </c>
      <c r="H62" s="132" t="s">
        <v>2877</v>
      </c>
      <c r="I62" s="132" t="s">
        <v>6569</v>
      </c>
      <c r="J62" s="132" t="s">
        <v>6319</v>
      </c>
      <c r="K62" s="132" t="s">
        <v>231</v>
      </c>
      <c r="L62" s="132">
        <v>280</v>
      </c>
      <c r="M62" s="92">
        <v>80000</v>
      </c>
      <c r="N62" s="92">
        <v>40000</v>
      </c>
      <c r="O62" s="92">
        <v>12000</v>
      </c>
      <c r="P62" s="92">
        <v>0</v>
      </c>
      <c r="Q62" s="92">
        <v>0</v>
      </c>
      <c r="R62" s="92">
        <v>0</v>
      </c>
      <c r="S62" s="92">
        <v>20000</v>
      </c>
      <c r="T62" s="92">
        <v>25000</v>
      </c>
      <c r="U62" s="92">
        <v>0</v>
      </c>
      <c r="V62" s="92">
        <v>0</v>
      </c>
      <c r="W62" s="92">
        <v>0</v>
      </c>
      <c r="X62" s="92">
        <v>0</v>
      </c>
      <c r="Y62" s="92">
        <v>25000</v>
      </c>
      <c r="Z62" s="92">
        <v>0</v>
      </c>
      <c r="AA62" s="92">
        <v>0</v>
      </c>
      <c r="AB62" s="92">
        <v>0</v>
      </c>
      <c r="AC62" s="92">
        <v>0</v>
      </c>
      <c r="AD62" s="92">
        <v>0</v>
      </c>
      <c r="AE62" s="92">
        <v>0</v>
      </c>
      <c r="AF62" s="92">
        <v>0</v>
      </c>
      <c r="AG62" s="92">
        <v>0</v>
      </c>
      <c r="AH62" s="172">
        <v>202000</v>
      </c>
      <c r="AI62" s="135">
        <v>56560000</v>
      </c>
      <c r="AJ62" s="132" t="s">
        <v>6011</v>
      </c>
    </row>
    <row r="63" spans="1:36" s="32" customFormat="1" ht="48">
      <c r="A63" s="130">
        <v>59</v>
      </c>
      <c r="B63" s="131" t="s">
        <v>2561</v>
      </c>
      <c r="C63" s="132" t="s">
        <v>6570</v>
      </c>
      <c r="D63" s="132" t="s">
        <v>6571</v>
      </c>
      <c r="E63" s="132" t="s">
        <v>6572</v>
      </c>
      <c r="F63" s="132" t="s">
        <v>4513</v>
      </c>
      <c r="G63" s="156" t="s">
        <v>223</v>
      </c>
      <c r="H63" s="132" t="s">
        <v>2866</v>
      </c>
      <c r="I63" s="132" t="s">
        <v>6573</v>
      </c>
      <c r="J63" s="132" t="s">
        <v>6574</v>
      </c>
      <c r="K63" s="132" t="s">
        <v>231</v>
      </c>
      <c r="L63" s="132">
        <v>1750</v>
      </c>
      <c r="M63" s="92">
        <v>60000</v>
      </c>
      <c r="N63" s="92">
        <v>0</v>
      </c>
      <c r="O63" s="92">
        <v>0</v>
      </c>
      <c r="P63" s="92">
        <v>5000</v>
      </c>
      <c r="Q63" s="92">
        <v>0</v>
      </c>
      <c r="R63" s="92">
        <v>15000</v>
      </c>
      <c r="S63" s="92">
        <v>10000</v>
      </c>
      <c r="T63" s="92">
        <v>0</v>
      </c>
      <c r="U63" s="92">
        <v>15000</v>
      </c>
      <c r="V63" s="92">
        <v>15000</v>
      </c>
      <c r="W63" s="92">
        <v>15000</v>
      </c>
      <c r="X63" s="92">
        <v>15000</v>
      </c>
      <c r="Y63" s="92">
        <v>0</v>
      </c>
      <c r="Z63" s="92">
        <v>15000</v>
      </c>
      <c r="AA63" s="92">
        <v>20000</v>
      </c>
      <c r="AB63" s="92">
        <v>0</v>
      </c>
      <c r="AC63" s="92">
        <v>0</v>
      </c>
      <c r="AD63" s="92">
        <v>0</v>
      </c>
      <c r="AE63" s="92">
        <v>0</v>
      </c>
      <c r="AF63" s="92">
        <v>0</v>
      </c>
      <c r="AG63" s="92">
        <v>0</v>
      </c>
      <c r="AH63" s="172">
        <v>185000</v>
      </c>
      <c r="AI63" s="135">
        <v>323750000</v>
      </c>
      <c r="AJ63" s="132" t="s">
        <v>6575</v>
      </c>
    </row>
    <row r="64" spans="1:36" s="32" customFormat="1" ht="72">
      <c r="A64" s="130">
        <v>60</v>
      </c>
      <c r="B64" s="131" t="s">
        <v>2562</v>
      </c>
      <c r="C64" s="132" t="s">
        <v>6576</v>
      </c>
      <c r="D64" s="132" t="s">
        <v>6577</v>
      </c>
      <c r="E64" s="132" t="s">
        <v>6578</v>
      </c>
      <c r="F64" s="132" t="s">
        <v>6579</v>
      </c>
      <c r="G64" s="177" t="s">
        <v>223</v>
      </c>
      <c r="H64" s="132" t="s">
        <v>2877</v>
      </c>
      <c r="I64" s="132" t="s">
        <v>6580</v>
      </c>
      <c r="J64" s="132" t="s">
        <v>6581</v>
      </c>
      <c r="K64" s="132" t="s">
        <v>231</v>
      </c>
      <c r="L64" s="132">
        <v>2000</v>
      </c>
      <c r="M64" s="92">
        <v>30000</v>
      </c>
      <c r="N64" s="92">
        <v>0</v>
      </c>
      <c r="O64" s="92">
        <v>0</v>
      </c>
      <c r="P64" s="92">
        <v>10000</v>
      </c>
      <c r="Q64" s="92">
        <v>0</v>
      </c>
      <c r="R64" s="92">
        <v>0</v>
      </c>
      <c r="S64" s="92">
        <v>0</v>
      </c>
      <c r="T64" s="92">
        <v>0</v>
      </c>
      <c r="U64" s="92">
        <v>20000</v>
      </c>
      <c r="V64" s="92">
        <v>0</v>
      </c>
      <c r="W64" s="92">
        <v>0</v>
      </c>
      <c r="X64" s="92">
        <v>0</v>
      </c>
      <c r="Y64" s="92">
        <v>0</v>
      </c>
      <c r="Z64" s="92">
        <v>0</v>
      </c>
      <c r="AA64" s="92">
        <v>0</v>
      </c>
      <c r="AB64" s="92">
        <v>20000</v>
      </c>
      <c r="AC64" s="92">
        <v>0</v>
      </c>
      <c r="AD64" s="92">
        <v>0</v>
      </c>
      <c r="AE64" s="92">
        <v>0</v>
      </c>
      <c r="AF64" s="92">
        <v>0</v>
      </c>
      <c r="AG64" s="92">
        <v>0</v>
      </c>
      <c r="AH64" s="172">
        <v>80000</v>
      </c>
      <c r="AI64" s="135">
        <v>160000000</v>
      </c>
      <c r="AJ64" s="132" t="s">
        <v>6460</v>
      </c>
    </row>
    <row r="65" spans="1:36" s="32" customFormat="1" ht="60">
      <c r="A65" s="130">
        <v>61</v>
      </c>
      <c r="B65" s="131" t="s">
        <v>2563</v>
      </c>
      <c r="C65" s="132" t="s">
        <v>6582</v>
      </c>
      <c r="D65" s="132" t="s">
        <v>6583</v>
      </c>
      <c r="E65" s="132" t="s">
        <v>6584</v>
      </c>
      <c r="F65" s="132" t="s">
        <v>6585</v>
      </c>
      <c r="G65" s="173" t="s">
        <v>223</v>
      </c>
      <c r="H65" s="132" t="s">
        <v>2866</v>
      </c>
      <c r="I65" s="132" t="s">
        <v>6586</v>
      </c>
      <c r="J65" s="132" t="s">
        <v>6308</v>
      </c>
      <c r="K65" s="132" t="s">
        <v>231</v>
      </c>
      <c r="L65" s="132">
        <v>913.5</v>
      </c>
      <c r="M65" s="92">
        <v>25000</v>
      </c>
      <c r="N65" s="92">
        <v>0</v>
      </c>
      <c r="O65" s="92">
        <v>0</v>
      </c>
      <c r="P65" s="92">
        <v>0</v>
      </c>
      <c r="Q65" s="92">
        <v>0</v>
      </c>
      <c r="R65" s="92">
        <v>20000</v>
      </c>
      <c r="S65" s="92">
        <v>0</v>
      </c>
      <c r="T65" s="92">
        <v>0</v>
      </c>
      <c r="U65" s="92">
        <v>0</v>
      </c>
      <c r="V65" s="92">
        <v>0</v>
      </c>
      <c r="W65" s="92">
        <v>40000</v>
      </c>
      <c r="X65" s="92">
        <v>0</v>
      </c>
      <c r="Y65" s="92">
        <v>40000</v>
      </c>
      <c r="Z65" s="92">
        <v>0</v>
      </c>
      <c r="AA65" s="92">
        <v>0</v>
      </c>
      <c r="AB65" s="92">
        <v>40000</v>
      </c>
      <c r="AC65" s="92">
        <v>40000</v>
      </c>
      <c r="AD65" s="92">
        <v>0</v>
      </c>
      <c r="AE65" s="92">
        <v>0</v>
      </c>
      <c r="AF65" s="92">
        <v>0</v>
      </c>
      <c r="AG65" s="92">
        <v>0</v>
      </c>
      <c r="AH65" s="172">
        <v>205000</v>
      </c>
      <c r="AI65" s="135">
        <v>187267500</v>
      </c>
      <c r="AJ65" s="132" t="s">
        <v>6011</v>
      </c>
    </row>
    <row r="66" spans="1:36" s="32" customFormat="1" ht="60">
      <c r="A66" s="130">
        <v>62</v>
      </c>
      <c r="B66" s="131" t="s">
        <v>2564</v>
      </c>
      <c r="C66" s="132" t="s">
        <v>6587</v>
      </c>
      <c r="D66" s="132" t="s">
        <v>1508</v>
      </c>
      <c r="E66" s="132" t="s">
        <v>6588</v>
      </c>
      <c r="F66" s="132" t="s">
        <v>6589</v>
      </c>
      <c r="G66" s="173" t="s">
        <v>222</v>
      </c>
      <c r="H66" s="132" t="s">
        <v>2877</v>
      </c>
      <c r="I66" s="132" t="s">
        <v>6590</v>
      </c>
      <c r="J66" s="132" t="s">
        <v>4714</v>
      </c>
      <c r="K66" s="132" t="s">
        <v>1148</v>
      </c>
      <c r="L66" s="132">
        <v>34260</v>
      </c>
      <c r="M66" s="92">
        <v>1000</v>
      </c>
      <c r="N66" s="92">
        <v>0</v>
      </c>
      <c r="O66" s="92">
        <v>0</v>
      </c>
      <c r="P66" s="92">
        <v>0</v>
      </c>
      <c r="Q66" s="92">
        <v>0</v>
      </c>
      <c r="R66" s="92">
        <v>0</v>
      </c>
      <c r="S66" s="92">
        <v>1000</v>
      </c>
      <c r="T66" s="92">
        <v>4000</v>
      </c>
      <c r="U66" s="92">
        <v>0</v>
      </c>
      <c r="V66" s="92">
        <v>0</v>
      </c>
      <c r="W66" s="92">
        <v>3500</v>
      </c>
      <c r="X66" s="92">
        <v>2500</v>
      </c>
      <c r="Y66" s="92">
        <v>1000</v>
      </c>
      <c r="Z66" s="92">
        <v>0</v>
      </c>
      <c r="AA66" s="92">
        <v>5000</v>
      </c>
      <c r="AB66" s="92">
        <v>1000</v>
      </c>
      <c r="AC66" s="92">
        <v>4000</v>
      </c>
      <c r="AD66" s="92">
        <v>0</v>
      </c>
      <c r="AE66" s="92">
        <v>0</v>
      </c>
      <c r="AF66" s="92">
        <v>0</v>
      </c>
      <c r="AG66" s="92">
        <v>0</v>
      </c>
      <c r="AH66" s="172">
        <v>23000</v>
      </c>
      <c r="AI66" s="135">
        <v>787980000</v>
      </c>
      <c r="AJ66" s="132" t="s">
        <v>6591</v>
      </c>
    </row>
    <row r="67" spans="1:36" s="32" customFormat="1" ht="48">
      <c r="A67" s="130">
        <v>63</v>
      </c>
      <c r="B67" s="131" t="s">
        <v>2565</v>
      </c>
      <c r="C67" s="132" t="s">
        <v>6592</v>
      </c>
      <c r="D67" s="132" t="s">
        <v>6593</v>
      </c>
      <c r="E67" s="132" t="s">
        <v>6594</v>
      </c>
      <c r="F67" s="132" t="s">
        <v>6595</v>
      </c>
      <c r="G67" s="156" t="s">
        <v>222</v>
      </c>
      <c r="H67" s="132" t="s">
        <v>2877</v>
      </c>
      <c r="I67" s="132" t="s">
        <v>6596</v>
      </c>
      <c r="J67" s="132" t="s">
        <v>6597</v>
      </c>
      <c r="K67" s="132" t="s">
        <v>864</v>
      </c>
      <c r="L67" s="132">
        <v>6300</v>
      </c>
      <c r="M67" s="92">
        <v>0</v>
      </c>
      <c r="N67" s="92">
        <v>0</v>
      </c>
      <c r="O67" s="92">
        <v>0</v>
      </c>
      <c r="P67" s="92">
        <v>0</v>
      </c>
      <c r="Q67" s="92">
        <v>0</v>
      </c>
      <c r="R67" s="92">
        <v>4000</v>
      </c>
      <c r="S67" s="92">
        <v>2500</v>
      </c>
      <c r="T67" s="92">
        <v>4000</v>
      </c>
      <c r="U67" s="92">
        <v>0</v>
      </c>
      <c r="V67" s="92">
        <v>0</v>
      </c>
      <c r="W67" s="92">
        <v>4000</v>
      </c>
      <c r="X67" s="92">
        <v>0</v>
      </c>
      <c r="Y67" s="92">
        <v>30000</v>
      </c>
      <c r="Z67" s="92">
        <v>0</v>
      </c>
      <c r="AA67" s="92">
        <v>5000</v>
      </c>
      <c r="AB67" s="92">
        <v>4000</v>
      </c>
      <c r="AC67" s="92">
        <v>8000</v>
      </c>
      <c r="AD67" s="92">
        <v>0</v>
      </c>
      <c r="AE67" s="92">
        <v>0</v>
      </c>
      <c r="AF67" s="92">
        <v>0</v>
      </c>
      <c r="AG67" s="92">
        <v>0</v>
      </c>
      <c r="AH67" s="172">
        <v>61500</v>
      </c>
      <c r="AI67" s="135">
        <v>387450000</v>
      </c>
      <c r="AJ67" s="132" t="s">
        <v>6434</v>
      </c>
    </row>
    <row r="68" spans="1:36" s="32" customFormat="1" ht="108">
      <c r="A68" s="130">
        <v>64</v>
      </c>
      <c r="B68" s="131" t="s">
        <v>2566</v>
      </c>
      <c r="C68" s="132" t="s">
        <v>6598</v>
      </c>
      <c r="D68" s="132" t="s">
        <v>6599</v>
      </c>
      <c r="E68" s="132" t="s">
        <v>6600</v>
      </c>
      <c r="F68" s="132" t="s">
        <v>6601</v>
      </c>
      <c r="G68" s="176" t="s">
        <v>223</v>
      </c>
      <c r="H68" s="132" t="s">
        <v>2998</v>
      </c>
      <c r="I68" s="132" t="s">
        <v>6602</v>
      </c>
      <c r="J68" s="132" t="s">
        <v>6337</v>
      </c>
      <c r="K68" s="132" t="s">
        <v>1148</v>
      </c>
      <c r="L68" s="132">
        <v>39500</v>
      </c>
      <c r="M68" s="92">
        <v>0</v>
      </c>
      <c r="N68" s="92">
        <v>0</v>
      </c>
      <c r="O68" s="92">
        <v>0</v>
      </c>
      <c r="P68" s="92">
        <v>0</v>
      </c>
      <c r="Q68" s="92">
        <v>0</v>
      </c>
      <c r="R68" s="92">
        <v>1500</v>
      </c>
      <c r="S68" s="92">
        <v>500</v>
      </c>
      <c r="T68" s="92">
        <v>0</v>
      </c>
      <c r="U68" s="92">
        <v>800</v>
      </c>
      <c r="V68" s="92">
        <v>0</v>
      </c>
      <c r="W68" s="92">
        <v>0</v>
      </c>
      <c r="X68" s="92">
        <v>0</v>
      </c>
      <c r="Y68" s="92">
        <v>0</v>
      </c>
      <c r="Z68" s="92">
        <v>0</v>
      </c>
      <c r="AA68" s="92">
        <v>0</v>
      </c>
      <c r="AB68" s="92">
        <v>800</v>
      </c>
      <c r="AC68" s="92">
        <v>1500</v>
      </c>
      <c r="AD68" s="92">
        <v>0</v>
      </c>
      <c r="AE68" s="92">
        <v>0</v>
      </c>
      <c r="AF68" s="92">
        <v>0</v>
      </c>
      <c r="AG68" s="92">
        <v>0</v>
      </c>
      <c r="AH68" s="172">
        <v>5100</v>
      </c>
      <c r="AI68" s="135">
        <v>201450000</v>
      </c>
      <c r="AJ68" s="132" t="s">
        <v>6338</v>
      </c>
    </row>
    <row r="69" spans="1:36" s="32" customFormat="1" ht="36">
      <c r="A69" s="130">
        <v>65</v>
      </c>
      <c r="B69" s="131" t="s">
        <v>2567</v>
      </c>
      <c r="C69" s="132" t="s">
        <v>6603</v>
      </c>
      <c r="D69" s="132" t="s">
        <v>6604</v>
      </c>
      <c r="E69" s="132" t="s">
        <v>6605</v>
      </c>
      <c r="F69" s="132" t="s">
        <v>6606</v>
      </c>
      <c r="G69" s="177" t="s">
        <v>223</v>
      </c>
      <c r="H69" s="132" t="s">
        <v>2866</v>
      </c>
      <c r="I69" s="132" t="s">
        <v>6607</v>
      </c>
      <c r="J69" s="132" t="s">
        <v>6319</v>
      </c>
      <c r="K69" s="132" t="s">
        <v>273</v>
      </c>
      <c r="L69" s="132">
        <v>25683</v>
      </c>
      <c r="M69" s="92">
        <v>0</v>
      </c>
      <c r="N69" s="92">
        <v>1500</v>
      </c>
      <c r="O69" s="92">
        <v>150</v>
      </c>
      <c r="P69" s="92">
        <v>0</v>
      </c>
      <c r="Q69" s="92">
        <v>0</v>
      </c>
      <c r="R69" s="92">
        <v>0</v>
      </c>
      <c r="S69" s="92">
        <v>0</v>
      </c>
      <c r="T69" s="92">
        <v>0</v>
      </c>
      <c r="U69" s="92">
        <v>0</v>
      </c>
      <c r="V69" s="92">
        <v>0</v>
      </c>
      <c r="W69" s="92">
        <v>1000</v>
      </c>
      <c r="X69" s="92">
        <v>2500</v>
      </c>
      <c r="Y69" s="92">
        <v>1500</v>
      </c>
      <c r="Z69" s="92">
        <v>1000</v>
      </c>
      <c r="AA69" s="92">
        <v>0</v>
      </c>
      <c r="AB69" s="92">
        <v>0</v>
      </c>
      <c r="AC69" s="92">
        <v>0</v>
      </c>
      <c r="AD69" s="92">
        <v>0</v>
      </c>
      <c r="AE69" s="92">
        <v>0</v>
      </c>
      <c r="AF69" s="92">
        <v>0</v>
      </c>
      <c r="AG69" s="92">
        <v>0</v>
      </c>
      <c r="AH69" s="172">
        <v>7650</v>
      </c>
      <c r="AI69" s="135">
        <v>196474950</v>
      </c>
      <c r="AJ69" s="132" t="s">
        <v>6011</v>
      </c>
    </row>
    <row r="70" spans="1:36" s="32" customFormat="1" ht="36">
      <c r="A70" s="130">
        <v>66</v>
      </c>
      <c r="B70" s="131" t="s">
        <v>2568</v>
      </c>
      <c r="C70" s="132" t="s">
        <v>6608</v>
      </c>
      <c r="D70" s="132" t="s">
        <v>6609</v>
      </c>
      <c r="E70" s="132" t="s">
        <v>6610</v>
      </c>
      <c r="F70" s="132" t="s">
        <v>6611</v>
      </c>
      <c r="G70" s="177" t="s">
        <v>223</v>
      </c>
      <c r="H70" s="132" t="s">
        <v>2866</v>
      </c>
      <c r="I70" s="132" t="s">
        <v>6612</v>
      </c>
      <c r="J70" s="132" t="s">
        <v>6401</v>
      </c>
      <c r="K70" s="132" t="s">
        <v>231</v>
      </c>
      <c r="L70" s="132">
        <v>198</v>
      </c>
      <c r="M70" s="92">
        <v>50000</v>
      </c>
      <c r="N70" s="92">
        <v>0</v>
      </c>
      <c r="O70" s="92">
        <v>0</v>
      </c>
      <c r="P70" s="92">
        <v>0</v>
      </c>
      <c r="Q70" s="92">
        <v>0</v>
      </c>
      <c r="R70" s="92">
        <v>0</v>
      </c>
      <c r="S70" s="92">
        <v>0</v>
      </c>
      <c r="T70" s="92">
        <v>40000</v>
      </c>
      <c r="U70" s="92">
        <v>0</v>
      </c>
      <c r="V70" s="92">
        <v>0</v>
      </c>
      <c r="W70" s="92">
        <v>0</v>
      </c>
      <c r="X70" s="92">
        <v>0</v>
      </c>
      <c r="Y70" s="92">
        <v>0</v>
      </c>
      <c r="Z70" s="92">
        <v>25000</v>
      </c>
      <c r="AA70" s="92">
        <v>0</v>
      </c>
      <c r="AB70" s="92">
        <v>25000</v>
      </c>
      <c r="AC70" s="92">
        <v>0</v>
      </c>
      <c r="AD70" s="92">
        <v>0</v>
      </c>
      <c r="AE70" s="92">
        <v>0</v>
      </c>
      <c r="AF70" s="92">
        <v>0</v>
      </c>
      <c r="AG70" s="92">
        <v>0</v>
      </c>
      <c r="AH70" s="172">
        <v>140000</v>
      </c>
      <c r="AI70" s="135">
        <v>27720000</v>
      </c>
      <c r="AJ70" s="132" t="s">
        <v>6011</v>
      </c>
    </row>
    <row r="71" spans="1:36" s="32" customFormat="1" ht="72">
      <c r="A71" s="130">
        <v>67</v>
      </c>
      <c r="B71" s="131" t="s">
        <v>2569</v>
      </c>
      <c r="C71" s="132" t="s">
        <v>6613</v>
      </c>
      <c r="D71" s="132" t="s">
        <v>6614</v>
      </c>
      <c r="E71" s="132" t="s">
        <v>6615</v>
      </c>
      <c r="F71" s="132" t="s">
        <v>6418</v>
      </c>
      <c r="G71" s="177" t="s">
        <v>223</v>
      </c>
      <c r="H71" s="132" t="s">
        <v>2877</v>
      </c>
      <c r="I71" s="132" t="s">
        <v>6616</v>
      </c>
      <c r="J71" s="132" t="s">
        <v>6420</v>
      </c>
      <c r="K71" s="132" t="s">
        <v>231</v>
      </c>
      <c r="L71" s="132">
        <v>1700</v>
      </c>
      <c r="M71" s="92">
        <v>0</v>
      </c>
      <c r="N71" s="92">
        <v>20000</v>
      </c>
      <c r="O71" s="92">
        <v>30000</v>
      </c>
      <c r="P71" s="92">
        <v>0</v>
      </c>
      <c r="Q71" s="92">
        <v>0</v>
      </c>
      <c r="R71" s="92">
        <v>50000</v>
      </c>
      <c r="S71" s="92">
        <v>50000</v>
      </c>
      <c r="T71" s="92">
        <v>0</v>
      </c>
      <c r="U71" s="92">
        <v>75000</v>
      </c>
      <c r="V71" s="92">
        <v>0</v>
      </c>
      <c r="W71" s="92">
        <v>75000</v>
      </c>
      <c r="X71" s="92">
        <v>75000</v>
      </c>
      <c r="Y71" s="92">
        <v>75000</v>
      </c>
      <c r="Z71" s="92">
        <v>40000</v>
      </c>
      <c r="AA71" s="92">
        <v>175000</v>
      </c>
      <c r="AB71" s="92">
        <v>75000</v>
      </c>
      <c r="AC71" s="92">
        <v>75000</v>
      </c>
      <c r="AD71" s="92">
        <v>0</v>
      </c>
      <c r="AE71" s="92">
        <v>0</v>
      </c>
      <c r="AF71" s="92">
        <v>0</v>
      </c>
      <c r="AG71" s="92">
        <v>0</v>
      </c>
      <c r="AH71" s="172">
        <v>815000</v>
      </c>
      <c r="AI71" s="135">
        <v>1385500000</v>
      </c>
      <c r="AJ71" s="132" t="s">
        <v>6298</v>
      </c>
    </row>
    <row r="72" spans="1:36" s="32" customFormat="1" ht="156">
      <c r="A72" s="130">
        <v>68</v>
      </c>
      <c r="B72" s="131" t="s">
        <v>2570</v>
      </c>
      <c r="C72" s="132" t="s">
        <v>6617</v>
      </c>
      <c r="D72" s="132" t="s">
        <v>6618</v>
      </c>
      <c r="E72" s="132" t="s">
        <v>6619</v>
      </c>
      <c r="F72" s="132" t="s">
        <v>6620</v>
      </c>
      <c r="G72" s="161" t="s">
        <v>223</v>
      </c>
      <c r="H72" s="132" t="s">
        <v>2877</v>
      </c>
      <c r="I72" s="132" t="s">
        <v>6621</v>
      </c>
      <c r="J72" s="132" t="s">
        <v>6337</v>
      </c>
      <c r="K72" s="132" t="s">
        <v>1148</v>
      </c>
      <c r="L72" s="132">
        <v>27500</v>
      </c>
      <c r="M72" s="92">
        <v>0</v>
      </c>
      <c r="N72" s="92">
        <v>750</v>
      </c>
      <c r="O72" s="92">
        <v>0</v>
      </c>
      <c r="P72" s="92">
        <v>0</v>
      </c>
      <c r="Q72" s="92">
        <v>0</v>
      </c>
      <c r="R72" s="92">
        <v>2500</v>
      </c>
      <c r="S72" s="92">
        <v>1000</v>
      </c>
      <c r="T72" s="92">
        <v>0</v>
      </c>
      <c r="U72" s="92">
        <v>2500</v>
      </c>
      <c r="V72" s="92">
        <v>1000</v>
      </c>
      <c r="W72" s="92">
        <v>0</v>
      </c>
      <c r="X72" s="92">
        <v>0</v>
      </c>
      <c r="Y72" s="92">
        <v>0</v>
      </c>
      <c r="Z72" s="92">
        <v>0</v>
      </c>
      <c r="AA72" s="92">
        <v>0</v>
      </c>
      <c r="AB72" s="92">
        <v>1000</v>
      </c>
      <c r="AC72" s="92">
        <v>1000</v>
      </c>
      <c r="AD72" s="92">
        <v>0</v>
      </c>
      <c r="AE72" s="92">
        <v>0</v>
      </c>
      <c r="AF72" s="92">
        <v>0</v>
      </c>
      <c r="AG72" s="92">
        <v>0</v>
      </c>
      <c r="AH72" s="172">
        <v>9750</v>
      </c>
      <c r="AI72" s="135">
        <v>268125000</v>
      </c>
      <c r="AJ72" s="132" t="s">
        <v>6338</v>
      </c>
    </row>
    <row r="73" spans="1:36" s="32" customFormat="1" ht="96">
      <c r="A73" s="130">
        <v>69</v>
      </c>
      <c r="B73" s="131" t="s">
        <v>2571</v>
      </c>
      <c r="C73" s="132" t="s">
        <v>6622</v>
      </c>
      <c r="D73" s="132" t="s">
        <v>332</v>
      </c>
      <c r="E73" s="132" t="s">
        <v>6623</v>
      </c>
      <c r="F73" s="132" t="s">
        <v>6624</v>
      </c>
      <c r="G73" s="177" t="s">
        <v>223</v>
      </c>
      <c r="H73" s="132" t="s">
        <v>2866</v>
      </c>
      <c r="I73" s="132" t="s">
        <v>6625</v>
      </c>
      <c r="J73" s="132" t="s">
        <v>6626</v>
      </c>
      <c r="K73" s="132" t="s">
        <v>231</v>
      </c>
      <c r="L73" s="132">
        <v>840</v>
      </c>
      <c r="M73" s="92">
        <v>50000</v>
      </c>
      <c r="N73" s="92">
        <v>0</v>
      </c>
      <c r="O73" s="92">
        <v>0</v>
      </c>
      <c r="P73" s="92">
        <v>15000</v>
      </c>
      <c r="Q73" s="92">
        <v>0</v>
      </c>
      <c r="R73" s="92">
        <v>0</v>
      </c>
      <c r="S73" s="92">
        <v>0</v>
      </c>
      <c r="T73" s="92">
        <v>0</v>
      </c>
      <c r="U73" s="92">
        <v>0</v>
      </c>
      <c r="V73" s="92">
        <v>0</v>
      </c>
      <c r="W73" s="92">
        <v>0</v>
      </c>
      <c r="X73" s="92">
        <v>0</v>
      </c>
      <c r="Y73" s="92">
        <v>75000</v>
      </c>
      <c r="Z73" s="92">
        <v>0</v>
      </c>
      <c r="AA73" s="92">
        <v>0</v>
      </c>
      <c r="AB73" s="92">
        <v>0</v>
      </c>
      <c r="AC73" s="92">
        <v>75000</v>
      </c>
      <c r="AD73" s="92">
        <v>0</v>
      </c>
      <c r="AE73" s="92">
        <v>0</v>
      </c>
      <c r="AF73" s="92">
        <v>0</v>
      </c>
      <c r="AG73" s="92">
        <v>0</v>
      </c>
      <c r="AH73" s="172">
        <v>215000</v>
      </c>
      <c r="AI73" s="135">
        <v>180600000</v>
      </c>
      <c r="AJ73" s="132" t="s">
        <v>6011</v>
      </c>
    </row>
    <row r="74" spans="1:36" s="32" customFormat="1" ht="96">
      <c r="A74" s="130">
        <v>70</v>
      </c>
      <c r="B74" s="131" t="s">
        <v>2572</v>
      </c>
      <c r="C74" s="132" t="s">
        <v>6627</v>
      </c>
      <c r="D74" s="132" t="s">
        <v>6628</v>
      </c>
      <c r="E74" s="132" t="s">
        <v>6629</v>
      </c>
      <c r="F74" s="132" t="s">
        <v>1286</v>
      </c>
      <c r="G74" s="173" t="s">
        <v>223</v>
      </c>
      <c r="H74" s="132" t="s">
        <v>2877</v>
      </c>
      <c r="I74" s="132" t="s">
        <v>6630</v>
      </c>
      <c r="J74" s="132" t="s">
        <v>6394</v>
      </c>
      <c r="K74" s="132" t="s">
        <v>231</v>
      </c>
      <c r="L74" s="132">
        <v>129</v>
      </c>
      <c r="M74" s="92">
        <v>0</v>
      </c>
      <c r="N74" s="92">
        <v>8000</v>
      </c>
      <c r="O74" s="92">
        <v>0</v>
      </c>
      <c r="P74" s="92">
        <v>0</v>
      </c>
      <c r="Q74" s="92">
        <v>0</v>
      </c>
      <c r="R74" s="92">
        <v>20000</v>
      </c>
      <c r="S74" s="92">
        <v>0</v>
      </c>
      <c r="T74" s="92">
        <v>0</v>
      </c>
      <c r="U74" s="92">
        <v>0</v>
      </c>
      <c r="V74" s="92">
        <v>0</v>
      </c>
      <c r="W74" s="92">
        <v>0</v>
      </c>
      <c r="X74" s="92">
        <v>0</v>
      </c>
      <c r="Y74" s="92">
        <v>0</v>
      </c>
      <c r="Z74" s="92">
        <v>0</v>
      </c>
      <c r="AA74" s="92">
        <v>0</v>
      </c>
      <c r="AB74" s="92">
        <v>100000</v>
      </c>
      <c r="AC74" s="92">
        <v>100000</v>
      </c>
      <c r="AD74" s="92">
        <v>0</v>
      </c>
      <c r="AE74" s="92">
        <v>0</v>
      </c>
      <c r="AF74" s="92">
        <v>0</v>
      </c>
      <c r="AG74" s="92">
        <v>0</v>
      </c>
      <c r="AH74" s="172">
        <v>228000</v>
      </c>
      <c r="AI74" s="135">
        <v>29412000</v>
      </c>
      <c r="AJ74" s="132" t="s">
        <v>6395</v>
      </c>
    </row>
    <row r="75" spans="1:36" s="32" customFormat="1" ht="72">
      <c r="A75" s="130">
        <v>71</v>
      </c>
      <c r="B75" s="131" t="s">
        <v>2573</v>
      </c>
      <c r="C75" s="132" t="s">
        <v>6631</v>
      </c>
      <c r="D75" s="132" t="s">
        <v>6632</v>
      </c>
      <c r="E75" s="132" t="s">
        <v>6633</v>
      </c>
      <c r="F75" s="132" t="s">
        <v>3072</v>
      </c>
      <c r="G75" s="173" t="s">
        <v>223</v>
      </c>
      <c r="H75" s="132" t="s">
        <v>2877</v>
      </c>
      <c r="I75" s="132" t="s">
        <v>6634</v>
      </c>
      <c r="J75" s="132" t="s">
        <v>6331</v>
      </c>
      <c r="K75" s="132" t="s">
        <v>231</v>
      </c>
      <c r="L75" s="132">
        <v>600</v>
      </c>
      <c r="M75" s="92">
        <v>50000</v>
      </c>
      <c r="N75" s="92">
        <v>8000</v>
      </c>
      <c r="O75" s="92">
        <v>4000</v>
      </c>
      <c r="P75" s="92">
        <v>15000</v>
      </c>
      <c r="Q75" s="92">
        <v>0</v>
      </c>
      <c r="R75" s="92">
        <v>20000</v>
      </c>
      <c r="S75" s="92">
        <v>25000</v>
      </c>
      <c r="T75" s="92">
        <v>25000</v>
      </c>
      <c r="U75" s="92">
        <v>0</v>
      </c>
      <c r="V75" s="92">
        <v>0</v>
      </c>
      <c r="W75" s="92">
        <v>50000</v>
      </c>
      <c r="X75" s="92">
        <v>30000</v>
      </c>
      <c r="Y75" s="92">
        <v>50000</v>
      </c>
      <c r="Z75" s="92">
        <v>25000</v>
      </c>
      <c r="AA75" s="92">
        <v>25000</v>
      </c>
      <c r="AB75" s="92">
        <v>50000</v>
      </c>
      <c r="AC75" s="92">
        <v>50000</v>
      </c>
      <c r="AD75" s="92">
        <v>0</v>
      </c>
      <c r="AE75" s="92">
        <v>0</v>
      </c>
      <c r="AF75" s="92">
        <v>0</v>
      </c>
      <c r="AG75" s="92">
        <v>0</v>
      </c>
      <c r="AH75" s="172">
        <v>427000</v>
      </c>
      <c r="AI75" s="135">
        <v>256200000</v>
      </c>
      <c r="AJ75" s="132" t="s">
        <v>6298</v>
      </c>
    </row>
    <row r="76" spans="1:36" s="32" customFormat="1" ht="60">
      <c r="A76" s="130">
        <v>72</v>
      </c>
      <c r="B76" s="131" t="s">
        <v>2574</v>
      </c>
      <c r="C76" s="132" t="s">
        <v>6635</v>
      </c>
      <c r="D76" s="132" t="s">
        <v>625</v>
      </c>
      <c r="E76" s="132" t="s">
        <v>6636</v>
      </c>
      <c r="F76" s="132" t="s">
        <v>6637</v>
      </c>
      <c r="G76" s="173" t="s">
        <v>222</v>
      </c>
      <c r="H76" s="132" t="s">
        <v>2866</v>
      </c>
      <c r="I76" s="132" t="s">
        <v>6638</v>
      </c>
      <c r="J76" s="132" t="s">
        <v>6639</v>
      </c>
      <c r="K76" s="132" t="s">
        <v>267</v>
      </c>
      <c r="L76" s="132">
        <v>6000</v>
      </c>
      <c r="M76" s="92">
        <v>22500</v>
      </c>
      <c r="N76" s="92">
        <v>25000</v>
      </c>
      <c r="O76" s="92">
        <v>4000</v>
      </c>
      <c r="P76" s="92">
        <v>0</v>
      </c>
      <c r="Q76" s="92">
        <v>0</v>
      </c>
      <c r="R76" s="92">
        <v>5000</v>
      </c>
      <c r="S76" s="92">
        <v>5000</v>
      </c>
      <c r="T76" s="92">
        <v>25000</v>
      </c>
      <c r="U76" s="92">
        <v>0</v>
      </c>
      <c r="V76" s="92">
        <v>0</v>
      </c>
      <c r="W76" s="92">
        <v>15000</v>
      </c>
      <c r="X76" s="92">
        <v>3000</v>
      </c>
      <c r="Y76" s="92">
        <v>0</v>
      </c>
      <c r="Z76" s="92">
        <v>3500</v>
      </c>
      <c r="AA76" s="92">
        <v>0</v>
      </c>
      <c r="AB76" s="92">
        <v>0</v>
      </c>
      <c r="AC76" s="92">
        <v>5000</v>
      </c>
      <c r="AD76" s="92">
        <v>0</v>
      </c>
      <c r="AE76" s="92">
        <v>0</v>
      </c>
      <c r="AF76" s="92">
        <v>0</v>
      </c>
      <c r="AG76" s="92">
        <v>0</v>
      </c>
      <c r="AH76" s="172">
        <v>113000</v>
      </c>
      <c r="AI76" s="135">
        <v>678000000</v>
      </c>
      <c r="AJ76" s="132" t="s">
        <v>3953</v>
      </c>
    </row>
    <row r="77" spans="1:36" s="32" customFormat="1" ht="84">
      <c r="A77" s="130">
        <v>73</v>
      </c>
      <c r="B77" s="131" t="s">
        <v>2575</v>
      </c>
      <c r="C77" s="132" t="s">
        <v>6640</v>
      </c>
      <c r="D77" s="132" t="s">
        <v>6641</v>
      </c>
      <c r="E77" s="132" t="s">
        <v>6642</v>
      </c>
      <c r="F77" s="132" t="s">
        <v>6438</v>
      </c>
      <c r="G77" s="173" t="s">
        <v>223</v>
      </c>
      <c r="H77" s="132" t="s">
        <v>2866</v>
      </c>
      <c r="I77" s="132" t="s">
        <v>6643</v>
      </c>
      <c r="J77" s="132" t="s">
        <v>6440</v>
      </c>
      <c r="K77" s="132" t="s">
        <v>231</v>
      </c>
      <c r="L77" s="132">
        <v>830</v>
      </c>
      <c r="M77" s="92">
        <v>35000</v>
      </c>
      <c r="N77" s="92">
        <v>0</v>
      </c>
      <c r="O77" s="92">
        <v>0</v>
      </c>
      <c r="P77" s="92">
        <v>0</v>
      </c>
      <c r="Q77" s="92">
        <v>0</v>
      </c>
      <c r="R77" s="92">
        <v>0</v>
      </c>
      <c r="S77" s="92">
        <v>0</v>
      </c>
      <c r="T77" s="92">
        <v>0</v>
      </c>
      <c r="U77" s="92">
        <v>15000</v>
      </c>
      <c r="V77" s="92">
        <v>0</v>
      </c>
      <c r="W77" s="92">
        <v>0</v>
      </c>
      <c r="X77" s="92">
        <v>0</v>
      </c>
      <c r="Y77" s="92">
        <v>30000</v>
      </c>
      <c r="Z77" s="92">
        <v>0</v>
      </c>
      <c r="AA77" s="92">
        <v>0</v>
      </c>
      <c r="AB77" s="92">
        <v>0</v>
      </c>
      <c r="AC77" s="92">
        <v>0</v>
      </c>
      <c r="AD77" s="92">
        <v>0</v>
      </c>
      <c r="AE77" s="92">
        <v>0</v>
      </c>
      <c r="AF77" s="92">
        <v>0</v>
      </c>
      <c r="AG77" s="92">
        <v>0</v>
      </c>
      <c r="AH77" s="172">
        <v>80000</v>
      </c>
      <c r="AI77" s="135">
        <v>66400000</v>
      </c>
      <c r="AJ77" s="132" t="s">
        <v>6441</v>
      </c>
    </row>
    <row r="78" spans="1:36" s="32" customFormat="1" ht="96">
      <c r="A78" s="130">
        <v>74</v>
      </c>
      <c r="B78" s="131" t="s">
        <v>2576</v>
      </c>
      <c r="C78" s="132" t="s">
        <v>6644</v>
      </c>
      <c r="D78" s="132" t="s">
        <v>626</v>
      </c>
      <c r="E78" s="132" t="s">
        <v>6645</v>
      </c>
      <c r="F78" s="132" t="s">
        <v>6646</v>
      </c>
      <c r="G78" s="177" t="s">
        <v>223</v>
      </c>
      <c r="H78" s="132" t="s">
        <v>2877</v>
      </c>
      <c r="I78" s="132" t="s">
        <v>6647</v>
      </c>
      <c r="J78" s="132" t="s">
        <v>3062</v>
      </c>
      <c r="K78" s="132" t="s">
        <v>231</v>
      </c>
      <c r="L78" s="132">
        <v>2400</v>
      </c>
      <c r="M78" s="92">
        <v>10000</v>
      </c>
      <c r="N78" s="92">
        <v>0</v>
      </c>
      <c r="O78" s="92">
        <v>0</v>
      </c>
      <c r="P78" s="92">
        <v>10000</v>
      </c>
      <c r="Q78" s="92">
        <v>0</v>
      </c>
      <c r="R78" s="92">
        <v>30000</v>
      </c>
      <c r="S78" s="92">
        <v>25000</v>
      </c>
      <c r="T78" s="92">
        <v>10000</v>
      </c>
      <c r="U78" s="92">
        <v>40000</v>
      </c>
      <c r="V78" s="92">
        <v>25000</v>
      </c>
      <c r="W78" s="92">
        <v>40000</v>
      </c>
      <c r="X78" s="92">
        <v>21300</v>
      </c>
      <c r="Y78" s="92">
        <v>30000</v>
      </c>
      <c r="Z78" s="92">
        <v>25000</v>
      </c>
      <c r="AA78" s="92">
        <v>0</v>
      </c>
      <c r="AB78" s="92">
        <v>30000</v>
      </c>
      <c r="AC78" s="92">
        <v>30000</v>
      </c>
      <c r="AD78" s="92">
        <v>0</v>
      </c>
      <c r="AE78" s="92">
        <v>0</v>
      </c>
      <c r="AF78" s="92">
        <v>0</v>
      </c>
      <c r="AG78" s="92">
        <v>0</v>
      </c>
      <c r="AH78" s="172">
        <v>326300</v>
      </c>
      <c r="AI78" s="135">
        <v>783120000</v>
      </c>
      <c r="AJ78" s="132" t="s">
        <v>6298</v>
      </c>
    </row>
    <row r="79" spans="1:36" s="32" customFormat="1" ht="192">
      <c r="A79" s="130">
        <v>75</v>
      </c>
      <c r="B79" s="131" t="s">
        <v>2577</v>
      </c>
      <c r="C79" s="132" t="s">
        <v>6648</v>
      </c>
      <c r="D79" s="132" t="s">
        <v>6649</v>
      </c>
      <c r="E79" s="132" t="s">
        <v>6650</v>
      </c>
      <c r="F79" s="132" t="s">
        <v>6546</v>
      </c>
      <c r="G79" s="177" t="s">
        <v>223</v>
      </c>
      <c r="H79" s="132" t="s">
        <v>2877</v>
      </c>
      <c r="I79" s="132" t="s">
        <v>6651</v>
      </c>
      <c r="J79" s="132" t="s">
        <v>6313</v>
      </c>
      <c r="K79" s="132" t="s">
        <v>231</v>
      </c>
      <c r="L79" s="132">
        <v>1200</v>
      </c>
      <c r="M79" s="92">
        <v>40000</v>
      </c>
      <c r="N79" s="92">
        <v>10000</v>
      </c>
      <c r="O79" s="92">
        <v>0</v>
      </c>
      <c r="P79" s="92">
        <v>0</v>
      </c>
      <c r="Q79" s="92">
        <v>0</v>
      </c>
      <c r="R79" s="92">
        <v>0</v>
      </c>
      <c r="S79" s="92">
        <v>0</v>
      </c>
      <c r="T79" s="92">
        <v>0</v>
      </c>
      <c r="U79" s="92">
        <v>0</v>
      </c>
      <c r="V79" s="92">
        <v>0</v>
      </c>
      <c r="W79" s="92">
        <v>0</v>
      </c>
      <c r="X79" s="92">
        <v>0</v>
      </c>
      <c r="Y79" s="92">
        <v>80000</v>
      </c>
      <c r="Z79" s="92">
        <v>0</v>
      </c>
      <c r="AA79" s="92">
        <v>0</v>
      </c>
      <c r="AB79" s="92">
        <v>8000</v>
      </c>
      <c r="AC79" s="92">
        <v>0</v>
      </c>
      <c r="AD79" s="92">
        <v>0</v>
      </c>
      <c r="AE79" s="92">
        <v>0</v>
      </c>
      <c r="AF79" s="92">
        <v>0</v>
      </c>
      <c r="AG79" s="92">
        <v>0</v>
      </c>
      <c r="AH79" s="172">
        <v>138000</v>
      </c>
      <c r="AI79" s="135">
        <v>165600000</v>
      </c>
      <c r="AJ79" s="132" t="s">
        <v>6011</v>
      </c>
    </row>
    <row r="80" spans="1:36" s="32" customFormat="1" ht="60">
      <c r="A80" s="130">
        <v>76</v>
      </c>
      <c r="B80" s="131" t="s">
        <v>2578</v>
      </c>
      <c r="C80" s="132" t="s">
        <v>6652</v>
      </c>
      <c r="D80" s="132" t="s">
        <v>6653</v>
      </c>
      <c r="E80" s="132" t="s">
        <v>6654</v>
      </c>
      <c r="F80" s="132" t="s">
        <v>6655</v>
      </c>
      <c r="G80" s="177" t="s">
        <v>222</v>
      </c>
      <c r="H80" s="132" t="s">
        <v>2877</v>
      </c>
      <c r="I80" s="132" t="s">
        <v>6656</v>
      </c>
      <c r="J80" s="132" t="s">
        <v>6331</v>
      </c>
      <c r="K80" s="132" t="s">
        <v>231</v>
      </c>
      <c r="L80" s="132">
        <v>3000</v>
      </c>
      <c r="M80" s="92">
        <v>40000</v>
      </c>
      <c r="N80" s="92">
        <v>0</v>
      </c>
      <c r="O80" s="92">
        <v>20000</v>
      </c>
      <c r="P80" s="92">
        <v>0</v>
      </c>
      <c r="Q80" s="92">
        <v>0</v>
      </c>
      <c r="R80" s="92">
        <v>0</v>
      </c>
      <c r="S80" s="92">
        <v>0</v>
      </c>
      <c r="T80" s="92">
        <v>0</v>
      </c>
      <c r="U80" s="92">
        <v>35000</v>
      </c>
      <c r="V80" s="92">
        <v>10000</v>
      </c>
      <c r="W80" s="92">
        <v>10000</v>
      </c>
      <c r="X80" s="92">
        <v>15000</v>
      </c>
      <c r="Y80" s="92">
        <v>0</v>
      </c>
      <c r="Z80" s="92">
        <v>0</v>
      </c>
      <c r="AA80" s="92">
        <v>50000</v>
      </c>
      <c r="AB80" s="92">
        <v>40000</v>
      </c>
      <c r="AC80" s="92">
        <v>40000</v>
      </c>
      <c r="AD80" s="92">
        <v>0</v>
      </c>
      <c r="AE80" s="92">
        <v>0</v>
      </c>
      <c r="AF80" s="92">
        <v>0</v>
      </c>
      <c r="AG80" s="92">
        <v>0</v>
      </c>
      <c r="AH80" s="172">
        <v>260000</v>
      </c>
      <c r="AI80" s="135">
        <v>780000000</v>
      </c>
      <c r="AJ80" s="132" t="s">
        <v>6298</v>
      </c>
    </row>
    <row r="81" spans="1:36" s="32" customFormat="1" ht="72">
      <c r="A81" s="130">
        <v>77</v>
      </c>
      <c r="B81" s="131" t="s">
        <v>2579</v>
      </c>
      <c r="C81" s="132" t="s">
        <v>6657</v>
      </c>
      <c r="D81" s="132" t="s">
        <v>6658</v>
      </c>
      <c r="E81" s="132" t="s">
        <v>6659</v>
      </c>
      <c r="F81" s="132" t="s">
        <v>6660</v>
      </c>
      <c r="G81" s="174" t="s">
        <v>223</v>
      </c>
      <c r="H81" s="132" t="s">
        <v>2866</v>
      </c>
      <c r="I81" s="132" t="s">
        <v>6661</v>
      </c>
      <c r="J81" s="132" t="s">
        <v>6662</v>
      </c>
      <c r="K81" s="132" t="s">
        <v>231</v>
      </c>
      <c r="L81" s="132">
        <v>2058</v>
      </c>
      <c r="M81" s="92">
        <v>40000</v>
      </c>
      <c r="N81" s="92">
        <v>0</v>
      </c>
      <c r="O81" s="92">
        <v>0</v>
      </c>
      <c r="P81" s="92">
        <v>0</v>
      </c>
      <c r="Q81" s="92">
        <v>0</v>
      </c>
      <c r="R81" s="92">
        <v>0</v>
      </c>
      <c r="S81" s="92">
        <v>0</v>
      </c>
      <c r="T81" s="92">
        <v>0</v>
      </c>
      <c r="U81" s="92">
        <v>0</v>
      </c>
      <c r="V81" s="92">
        <v>0</v>
      </c>
      <c r="W81" s="92">
        <v>0</v>
      </c>
      <c r="X81" s="92">
        <v>0</v>
      </c>
      <c r="Y81" s="92">
        <v>0</v>
      </c>
      <c r="Z81" s="92">
        <v>0</v>
      </c>
      <c r="AA81" s="92">
        <v>0</v>
      </c>
      <c r="AB81" s="92">
        <v>0</v>
      </c>
      <c r="AC81" s="92">
        <v>0</v>
      </c>
      <c r="AD81" s="92">
        <v>0</v>
      </c>
      <c r="AE81" s="92">
        <v>0</v>
      </c>
      <c r="AF81" s="92">
        <v>0</v>
      </c>
      <c r="AG81" s="92">
        <v>0</v>
      </c>
      <c r="AH81" s="172">
        <v>40000</v>
      </c>
      <c r="AI81" s="135">
        <v>82320000</v>
      </c>
      <c r="AJ81" s="132" t="s">
        <v>6298</v>
      </c>
    </row>
    <row r="82" spans="1:36" s="32" customFormat="1" ht="120">
      <c r="A82" s="130">
        <v>78</v>
      </c>
      <c r="B82" s="131" t="s">
        <v>2580</v>
      </c>
      <c r="C82" s="132" t="s">
        <v>6663</v>
      </c>
      <c r="D82" s="132" t="s">
        <v>6664</v>
      </c>
      <c r="E82" s="132" t="s">
        <v>6665</v>
      </c>
      <c r="F82" s="132" t="s">
        <v>6</v>
      </c>
      <c r="G82" s="177" t="s">
        <v>223</v>
      </c>
      <c r="H82" s="132" t="s">
        <v>2866</v>
      </c>
      <c r="I82" s="132" t="s">
        <v>6666</v>
      </c>
      <c r="J82" s="132" t="s">
        <v>6377</v>
      </c>
      <c r="K82" s="132" t="s">
        <v>633</v>
      </c>
      <c r="L82" s="132">
        <v>18000</v>
      </c>
      <c r="M82" s="92">
        <v>0</v>
      </c>
      <c r="N82" s="92">
        <v>2000</v>
      </c>
      <c r="O82" s="92">
        <v>400</v>
      </c>
      <c r="P82" s="92">
        <v>750</v>
      </c>
      <c r="Q82" s="92">
        <v>0</v>
      </c>
      <c r="R82" s="92">
        <v>0</v>
      </c>
      <c r="S82" s="92">
        <v>3000</v>
      </c>
      <c r="T82" s="92">
        <v>2500</v>
      </c>
      <c r="U82" s="92">
        <v>2500</v>
      </c>
      <c r="V82" s="92">
        <v>0</v>
      </c>
      <c r="W82" s="92">
        <v>0</v>
      </c>
      <c r="X82" s="92">
        <v>1500</v>
      </c>
      <c r="Y82" s="92">
        <v>1000</v>
      </c>
      <c r="Z82" s="92">
        <v>0</v>
      </c>
      <c r="AA82" s="92">
        <v>2500</v>
      </c>
      <c r="AB82" s="92">
        <v>800</v>
      </c>
      <c r="AC82" s="92">
        <v>800</v>
      </c>
      <c r="AD82" s="92">
        <v>0</v>
      </c>
      <c r="AE82" s="92">
        <v>0</v>
      </c>
      <c r="AF82" s="92">
        <v>0</v>
      </c>
      <c r="AG82" s="92">
        <v>0</v>
      </c>
      <c r="AH82" s="172">
        <v>17750</v>
      </c>
      <c r="AI82" s="135">
        <v>319500000</v>
      </c>
      <c r="AJ82" s="132" t="s">
        <v>6298</v>
      </c>
    </row>
    <row r="83" spans="1:36" s="32" customFormat="1" ht="84">
      <c r="A83" s="130">
        <v>79</v>
      </c>
      <c r="B83" s="131" t="s">
        <v>2581</v>
      </c>
      <c r="C83" s="132" t="s">
        <v>6667</v>
      </c>
      <c r="D83" s="132" t="s">
        <v>627</v>
      </c>
      <c r="E83" s="132" t="s">
        <v>6668</v>
      </c>
      <c r="F83" s="132" t="s">
        <v>6669</v>
      </c>
      <c r="G83" s="177" t="s">
        <v>223</v>
      </c>
      <c r="H83" s="132" t="s">
        <v>2866</v>
      </c>
      <c r="I83" s="132" t="s">
        <v>6670</v>
      </c>
      <c r="J83" s="132" t="s">
        <v>6308</v>
      </c>
      <c r="K83" s="132" t="s">
        <v>267</v>
      </c>
      <c r="L83" s="132">
        <v>2499</v>
      </c>
      <c r="M83" s="92">
        <v>25000</v>
      </c>
      <c r="N83" s="92">
        <v>0</v>
      </c>
      <c r="O83" s="92">
        <v>0</v>
      </c>
      <c r="P83" s="92">
        <v>0</v>
      </c>
      <c r="Q83" s="92">
        <v>0</v>
      </c>
      <c r="R83" s="92">
        <v>0</v>
      </c>
      <c r="S83" s="92">
        <v>0</v>
      </c>
      <c r="T83" s="92">
        <v>0</v>
      </c>
      <c r="U83" s="92">
        <v>0</v>
      </c>
      <c r="V83" s="92">
        <v>0</v>
      </c>
      <c r="W83" s="92">
        <v>0</v>
      </c>
      <c r="X83" s="92">
        <v>25000</v>
      </c>
      <c r="Y83" s="92">
        <v>20000</v>
      </c>
      <c r="Z83" s="92">
        <v>0</v>
      </c>
      <c r="AA83" s="92">
        <v>0</v>
      </c>
      <c r="AB83" s="92">
        <v>20000</v>
      </c>
      <c r="AC83" s="92">
        <v>0</v>
      </c>
      <c r="AD83" s="92">
        <v>0</v>
      </c>
      <c r="AE83" s="92">
        <v>0</v>
      </c>
      <c r="AF83" s="92">
        <v>0</v>
      </c>
      <c r="AG83" s="92">
        <v>0</v>
      </c>
      <c r="AH83" s="172">
        <v>90000</v>
      </c>
      <c r="AI83" s="135">
        <v>224910000</v>
      </c>
      <c r="AJ83" s="132" t="s">
        <v>6011</v>
      </c>
    </row>
    <row r="84" spans="1:36" s="32" customFormat="1" ht="84">
      <c r="A84" s="130">
        <v>80</v>
      </c>
      <c r="B84" s="131" t="s">
        <v>2582</v>
      </c>
      <c r="C84" s="132" t="s">
        <v>6671</v>
      </c>
      <c r="D84" s="132" t="s">
        <v>6672</v>
      </c>
      <c r="E84" s="132" t="s">
        <v>6673</v>
      </c>
      <c r="F84" s="132" t="s">
        <v>6438</v>
      </c>
      <c r="G84" s="161" t="s">
        <v>223</v>
      </c>
      <c r="H84" s="132" t="s">
        <v>2866</v>
      </c>
      <c r="I84" s="132" t="s">
        <v>6674</v>
      </c>
      <c r="J84" s="132" t="s">
        <v>6440</v>
      </c>
      <c r="K84" s="132" t="s">
        <v>231</v>
      </c>
      <c r="L84" s="132">
        <v>1260</v>
      </c>
      <c r="M84" s="92">
        <v>50000</v>
      </c>
      <c r="N84" s="92">
        <v>0</v>
      </c>
      <c r="O84" s="92">
        <v>0</v>
      </c>
      <c r="P84" s="92">
        <v>25000</v>
      </c>
      <c r="Q84" s="92">
        <v>0</v>
      </c>
      <c r="R84" s="92">
        <v>75000</v>
      </c>
      <c r="S84" s="92">
        <v>75000</v>
      </c>
      <c r="T84" s="92">
        <v>0</v>
      </c>
      <c r="U84" s="92">
        <v>75000</v>
      </c>
      <c r="V84" s="92">
        <v>20000</v>
      </c>
      <c r="W84" s="92">
        <v>25000</v>
      </c>
      <c r="X84" s="92">
        <v>0</v>
      </c>
      <c r="Y84" s="92">
        <v>60000</v>
      </c>
      <c r="Z84" s="92">
        <v>50000</v>
      </c>
      <c r="AA84" s="92">
        <v>50000</v>
      </c>
      <c r="AB84" s="92">
        <v>50000</v>
      </c>
      <c r="AC84" s="92">
        <v>50000</v>
      </c>
      <c r="AD84" s="92">
        <v>0</v>
      </c>
      <c r="AE84" s="92">
        <v>0</v>
      </c>
      <c r="AF84" s="92">
        <v>0</v>
      </c>
      <c r="AG84" s="92">
        <v>0</v>
      </c>
      <c r="AH84" s="172">
        <v>605000</v>
      </c>
      <c r="AI84" s="135">
        <v>762300000</v>
      </c>
      <c r="AJ84" s="132" t="s">
        <v>6441</v>
      </c>
    </row>
    <row r="85" spans="1:36" s="32" customFormat="1" ht="156">
      <c r="A85" s="130">
        <v>81</v>
      </c>
      <c r="B85" s="131" t="s">
        <v>2583</v>
      </c>
      <c r="C85" s="132" t="s">
        <v>6675</v>
      </c>
      <c r="D85" s="132" t="s">
        <v>6676</v>
      </c>
      <c r="E85" s="132" t="s">
        <v>6677</v>
      </c>
      <c r="F85" s="132" t="s">
        <v>6678</v>
      </c>
      <c r="G85" s="174" t="s">
        <v>223</v>
      </c>
      <c r="H85" s="132" t="s">
        <v>2877</v>
      </c>
      <c r="I85" s="132" t="s">
        <v>6679</v>
      </c>
      <c r="J85" s="132" t="s">
        <v>6313</v>
      </c>
      <c r="K85" s="132" t="s">
        <v>231</v>
      </c>
      <c r="L85" s="132">
        <v>735</v>
      </c>
      <c r="M85" s="92">
        <v>50000</v>
      </c>
      <c r="N85" s="92">
        <v>0</v>
      </c>
      <c r="O85" s="92">
        <v>0</v>
      </c>
      <c r="P85" s="92">
        <v>15000</v>
      </c>
      <c r="Q85" s="92">
        <v>50000</v>
      </c>
      <c r="R85" s="92">
        <v>0</v>
      </c>
      <c r="S85" s="92">
        <v>0</v>
      </c>
      <c r="T85" s="92">
        <v>75000</v>
      </c>
      <c r="U85" s="92">
        <v>75000</v>
      </c>
      <c r="V85" s="92">
        <v>40000</v>
      </c>
      <c r="W85" s="92">
        <v>50000</v>
      </c>
      <c r="X85" s="92">
        <v>0</v>
      </c>
      <c r="Y85" s="92">
        <v>50000</v>
      </c>
      <c r="Z85" s="92">
        <v>25000</v>
      </c>
      <c r="AA85" s="92">
        <v>0</v>
      </c>
      <c r="AB85" s="92">
        <v>40000</v>
      </c>
      <c r="AC85" s="92">
        <v>60000</v>
      </c>
      <c r="AD85" s="92">
        <v>0</v>
      </c>
      <c r="AE85" s="92">
        <v>0</v>
      </c>
      <c r="AF85" s="92">
        <v>0</v>
      </c>
      <c r="AG85" s="92">
        <v>0</v>
      </c>
      <c r="AH85" s="172">
        <v>530000</v>
      </c>
      <c r="AI85" s="135">
        <v>389550000</v>
      </c>
      <c r="AJ85" s="132" t="s">
        <v>6011</v>
      </c>
    </row>
    <row r="86" spans="1:36" s="32" customFormat="1" ht="336">
      <c r="A86" s="130">
        <v>82</v>
      </c>
      <c r="B86" s="131" t="s">
        <v>2584</v>
      </c>
      <c r="C86" s="132" t="s">
        <v>6680</v>
      </c>
      <c r="D86" s="132" t="s">
        <v>6681</v>
      </c>
      <c r="E86" s="132" t="s">
        <v>6682</v>
      </c>
      <c r="F86" s="132" t="s">
        <v>6683</v>
      </c>
      <c r="G86" s="161" t="s">
        <v>223</v>
      </c>
      <c r="H86" s="132" t="s">
        <v>2877</v>
      </c>
      <c r="I86" s="132" t="s">
        <v>6684</v>
      </c>
      <c r="J86" s="132" t="s">
        <v>6331</v>
      </c>
      <c r="K86" s="132" t="s">
        <v>231</v>
      </c>
      <c r="L86" s="132">
        <v>1500</v>
      </c>
      <c r="M86" s="92">
        <v>30000</v>
      </c>
      <c r="N86" s="92">
        <v>0</v>
      </c>
      <c r="O86" s="92">
        <v>0</v>
      </c>
      <c r="P86" s="92">
        <v>0</v>
      </c>
      <c r="Q86" s="92">
        <v>40000</v>
      </c>
      <c r="R86" s="92">
        <v>50000</v>
      </c>
      <c r="S86" s="92">
        <v>50000</v>
      </c>
      <c r="T86" s="92">
        <v>75000</v>
      </c>
      <c r="U86" s="92">
        <v>75000</v>
      </c>
      <c r="V86" s="92">
        <v>50000</v>
      </c>
      <c r="W86" s="92">
        <v>75000</v>
      </c>
      <c r="X86" s="92">
        <v>75000</v>
      </c>
      <c r="Y86" s="92">
        <v>50000</v>
      </c>
      <c r="Z86" s="92">
        <v>30000</v>
      </c>
      <c r="AA86" s="92">
        <v>0</v>
      </c>
      <c r="AB86" s="92">
        <v>0</v>
      </c>
      <c r="AC86" s="92">
        <v>0</v>
      </c>
      <c r="AD86" s="92">
        <v>0</v>
      </c>
      <c r="AE86" s="92">
        <v>0</v>
      </c>
      <c r="AF86" s="92">
        <v>0</v>
      </c>
      <c r="AG86" s="92">
        <v>0</v>
      </c>
      <c r="AH86" s="172">
        <v>600000</v>
      </c>
      <c r="AI86" s="135">
        <v>900000000</v>
      </c>
      <c r="AJ86" s="132" t="s">
        <v>6298</v>
      </c>
    </row>
    <row r="87" spans="1:36" s="32" customFormat="1" ht="120">
      <c r="A87" s="130">
        <v>83</v>
      </c>
      <c r="B87" s="131" t="s">
        <v>2585</v>
      </c>
      <c r="C87" s="132" t="s">
        <v>6685</v>
      </c>
      <c r="D87" s="132" t="s">
        <v>6686</v>
      </c>
      <c r="E87" s="132" t="s">
        <v>6687</v>
      </c>
      <c r="F87" s="132" t="s">
        <v>6683</v>
      </c>
      <c r="G87" s="161" t="s">
        <v>223</v>
      </c>
      <c r="H87" s="132" t="s">
        <v>2866</v>
      </c>
      <c r="I87" s="132" t="s">
        <v>6688</v>
      </c>
      <c r="J87" s="132" t="s">
        <v>6355</v>
      </c>
      <c r="K87" s="132" t="s">
        <v>231</v>
      </c>
      <c r="L87" s="132">
        <v>2950</v>
      </c>
      <c r="M87" s="92">
        <v>25000</v>
      </c>
      <c r="N87" s="92">
        <v>0</v>
      </c>
      <c r="O87" s="92">
        <v>0</v>
      </c>
      <c r="P87" s="92">
        <v>0</v>
      </c>
      <c r="Q87" s="92">
        <v>0</v>
      </c>
      <c r="R87" s="92">
        <v>0</v>
      </c>
      <c r="S87" s="92">
        <v>0</v>
      </c>
      <c r="T87" s="92">
        <v>0</v>
      </c>
      <c r="U87" s="92">
        <v>15000</v>
      </c>
      <c r="V87" s="92">
        <v>0</v>
      </c>
      <c r="W87" s="92">
        <v>0</v>
      </c>
      <c r="X87" s="92">
        <v>900</v>
      </c>
      <c r="Y87" s="92">
        <v>0</v>
      </c>
      <c r="Z87" s="92">
        <v>0</v>
      </c>
      <c r="AA87" s="92">
        <v>1500</v>
      </c>
      <c r="AB87" s="92">
        <v>10000</v>
      </c>
      <c r="AC87" s="92">
        <v>30000</v>
      </c>
      <c r="AD87" s="92">
        <v>0</v>
      </c>
      <c r="AE87" s="92">
        <v>0</v>
      </c>
      <c r="AF87" s="92">
        <v>0</v>
      </c>
      <c r="AG87" s="92">
        <v>0</v>
      </c>
      <c r="AH87" s="172">
        <v>82400</v>
      </c>
      <c r="AI87" s="135">
        <v>243080000</v>
      </c>
      <c r="AJ87" s="132" t="s">
        <v>6356</v>
      </c>
    </row>
    <row r="88" spans="1:36" s="32" customFormat="1" ht="84">
      <c r="A88" s="130">
        <v>84</v>
      </c>
      <c r="B88" s="131" t="s">
        <v>2586</v>
      </c>
      <c r="C88" s="132" t="s">
        <v>6689</v>
      </c>
      <c r="D88" s="132" t="s">
        <v>6690</v>
      </c>
      <c r="E88" s="132" t="s">
        <v>6691</v>
      </c>
      <c r="F88" s="132" t="s">
        <v>6692</v>
      </c>
      <c r="G88" s="173" t="s">
        <v>223</v>
      </c>
      <c r="H88" s="132" t="s">
        <v>2877</v>
      </c>
      <c r="I88" s="132" t="s">
        <v>6693</v>
      </c>
      <c r="J88" s="132" t="s">
        <v>6313</v>
      </c>
      <c r="K88" s="132" t="s">
        <v>231</v>
      </c>
      <c r="L88" s="132">
        <v>945</v>
      </c>
      <c r="M88" s="92">
        <v>25000</v>
      </c>
      <c r="N88" s="92">
        <v>0</v>
      </c>
      <c r="O88" s="92">
        <v>0</v>
      </c>
      <c r="P88" s="92">
        <v>0</v>
      </c>
      <c r="Q88" s="92">
        <v>0</v>
      </c>
      <c r="R88" s="92">
        <v>0</v>
      </c>
      <c r="S88" s="92">
        <v>0</v>
      </c>
      <c r="T88" s="92">
        <v>0</v>
      </c>
      <c r="U88" s="92">
        <v>0</v>
      </c>
      <c r="V88" s="92">
        <v>0</v>
      </c>
      <c r="W88" s="92">
        <v>50000</v>
      </c>
      <c r="X88" s="92">
        <v>100000</v>
      </c>
      <c r="Y88" s="92">
        <v>0</v>
      </c>
      <c r="Z88" s="92">
        <v>0</v>
      </c>
      <c r="AA88" s="92">
        <v>0</v>
      </c>
      <c r="AB88" s="92">
        <v>0</v>
      </c>
      <c r="AC88" s="92">
        <v>80000</v>
      </c>
      <c r="AD88" s="92">
        <v>0</v>
      </c>
      <c r="AE88" s="92">
        <v>0</v>
      </c>
      <c r="AF88" s="92">
        <v>0</v>
      </c>
      <c r="AG88" s="92">
        <v>0</v>
      </c>
      <c r="AH88" s="172">
        <v>255000</v>
      </c>
      <c r="AI88" s="135">
        <v>240975000</v>
      </c>
      <c r="AJ88" s="132" t="s">
        <v>6011</v>
      </c>
    </row>
    <row r="89" spans="1:36" s="32" customFormat="1" ht="132">
      <c r="A89" s="130">
        <v>85</v>
      </c>
      <c r="B89" s="131" t="s">
        <v>2587</v>
      </c>
      <c r="C89" s="132" t="s">
        <v>6694</v>
      </c>
      <c r="D89" s="132" t="s">
        <v>6695</v>
      </c>
      <c r="E89" s="132" t="s">
        <v>6696</v>
      </c>
      <c r="F89" s="132" t="s">
        <v>6697</v>
      </c>
      <c r="G89" s="177" t="s">
        <v>223</v>
      </c>
      <c r="H89" s="132" t="s">
        <v>2877</v>
      </c>
      <c r="I89" s="132" t="s">
        <v>6698</v>
      </c>
      <c r="J89" s="132" t="s">
        <v>6331</v>
      </c>
      <c r="K89" s="132" t="s">
        <v>267</v>
      </c>
      <c r="L89" s="132">
        <v>2000</v>
      </c>
      <c r="M89" s="92">
        <v>15000</v>
      </c>
      <c r="N89" s="92">
        <v>0</v>
      </c>
      <c r="O89" s="92">
        <v>0</v>
      </c>
      <c r="P89" s="92">
        <v>0</v>
      </c>
      <c r="Q89" s="92">
        <v>0</v>
      </c>
      <c r="R89" s="92">
        <v>0</v>
      </c>
      <c r="S89" s="92">
        <v>0</v>
      </c>
      <c r="T89" s="92">
        <v>0</v>
      </c>
      <c r="U89" s="92">
        <v>0</v>
      </c>
      <c r="V89" s="92">
        <v>0</v>
      </c>
      <c r="W89" s="92">
        <v>0</v>
      </c>
      <c r="X89" s="92">
        <v>0</v>
      </c>
      <c r="Y89" s="92">
        <v>0</v>
      </c>
      <c r="Z89" s="92">
        <v>0</v>
      </c>
      <c r="AA89" s="92">
        <v>0</v>
      </c>
      <c r="AB89" s="92">
        <v>0</v>
      </c>
      <c r="AC89" s="92">
        <v>0</v>
      </c>
      <c r="AD89" s="92">
        <v>0</v>
      </c>
      <c r="AE89" s="92">
        <v>0</v>
      </c>
      <c r="AF89" s="92">
        <v>0</v>
      </c>
      <c r="AG89" s="92">
        <v>0</v>
      </c>
      <c r="AH89" s="172">
        <v>15000</v>
      </c>
      <c r="AI89" s="135">
        <v>30000000</v>
      </c>
      <c r="AJ89" s="132" t="s">
        <v>6298</v>
      </c>
    </row>
    <row r="90" spans="1:36" s="32" customFormat="1" ht="180">
      <c r="A90" s="130">
        <v>86</v>
      </c>
      <c r="B90" s="131" t="s">
        <v>2588</v>
      </c>
      <c r="C90" s="132" t="s">
        <v>6699</v>
      </c>
      <c r="D90" s="132" t="s">
        <v>1108</v>
      </c>
      <c r="E90" s="132" t="s">
        <v>6700</v>
      </c>
      <c r="F90" s="132" t="s">
        <v>6701</v>
      </c>
      <c r="G90" s="177" t="s">
        <v>222</v>
      </c>
      <c r="H90" s="132" t="s">
        <v>2877</v>
      </c>
      <c r="I90" s="132" t="s">
        <v>6702</v>
      </c>
      <c r="J90" s="132" t="s">
        <v>6703</v>
      </c>
      <c r="K90" s="132" t="s">
        <v>231</v>
      </c>
      <c r="L90" s="132">
        <v>153</v>
      </c>
      <c r="M90" s="92">
        <v>200000</v>
      </c>
      <c r="N90" s="92">
        <v>700000</v>
      </c>
      <c r="O90" s="92">
        <v>0</v>
      </c>
      <c r="P90" s="92">
        <v>0</v>
      </c>
      <c r="Q90" s="92">
        <v>0</v>
      </c>
      <c r="R90" s="92">
        <v>0</v>
      </c>
      <c r="S90" s="92">
        <v>0</v>
      </c>
      <c r="T90" s="92">
        <v>0</v>
      </c>
      <c r="U90" s="92">
        <v>0</v>
      </c>
      <c r="V90" s="92">
        <v>0</v>
      </c>
      <c r="W90" s="92">
        <v>0</v>
      </c>
      <c r="X90" s="92">
        <v>0</v>
      </c>
      <c r="Y90" s="92">
        <v>0</v>
      </c>
      <c r="Z90" s="92">
        <v>0</v>
      </c>
      <c r="AA90" s="92">
        <v>0</v>
      </c>
      <c r="AB90" s="92">
        <v>0</v>
      </c>
      <c r="AC90" s="92">
        <v>0</v>
      </c>
      <c r="AD90" s="92">
        <v>0</v>
      </c>
      <c r="AE90" s="92">
        <v>0</v>
      </c>
      <c r="AF90" s="92">
        <v>0</v>
      </c>
      <c r="AG90" s="92">
        <v>0</v>
      </c>
      <c r="AH90" s="172">
        <v>900000</v>
      </c>
      <c r="AI90" s="135">
        <v>137700000</v>
      </c>
      <c r="AJ90" s="132" t="s">
        <v>3953</v>
      </c>
    </row>
    <row r="91" spans="1:36" s="32" customFormat="1" ht="84">
      <c r="A91" s="130">
        <v>87</v>
      </c>
      <c r="B91" s="131" t="s">
        <v>2589</v>
      </c>
      <c r="C91" s="132" t="s">
        <v>6704</v>
      </c>
      <c r="D91" s="132" t="s">
        <v>6705</v>
      </c>
      <c r="E91" s="132" t="s">
        <v>6706</v>
      </c>
      <c r="F91" s="132" t="s">
        <v>6707</v>
      </c>
      <c r="G91" s="176" t="s">
        <v>223</v>
      </c>
      <c r="H91" s="132" t="s">
        <v>2877</v>
      </c>
      <c r="I91" s="132" t="s">
        <v>6708</v>
      </c>
      <c r="J91" s="132" t="s">
        <v>6709</v>
      </c>
      <c r="K91" s="132" t="s">
        <v>231</v>
      </c>
      <c r="L91" s="132">
        <v>3450</v>
      </c>
      <c r="M91" s="92">
        <v>50000</v>
      </c>
      <c r="N91" s="92">
        <v>0</v>
      </c>
      <c r="O91" s="92">
        <v>0</v>
      </c>
      <c r="P91" s="92">
        <v>0</v>
      </c>
      <c r="Q91" s="92">
        <v>0</v>
      </c>
      <c r="R91" s="92">
        <v>0</v>
      </c>
      <c r="S91" s="92">
        <v>10000</v>
      </c>
      <c r="T91" s="92">
        <v>10000</v>
      </c>
      <c r="U91" s="92">
        <v>20000</v>
      </c>
      <c r="V91" s="92">
        <v>10000</v>
      </c>
      <c r="W91" s="92">
        <v>10000</v>
      </c>
      <c r="X91" s="92">
        <v>10000</v>
      </c>
      <c r="Y91" s="92">
        <v>0</v>
      </c>
      <c r="Z91" s="92">
        <v>7500</v>
      </c>
      <c r="AA91" s="92">
        <v>10000</v>
      </c>
      <c r="AB91" s="92">
        <v>0</v>
      </c>
      <c r="AC91" s="92">
        <v>7500</v>
      </c>
      <c r="AD91" s="92">
        <v>0</v>
      </c>
      <c r="AE91" s="92">
        <v>0</v>
      </c>
      <c r="AF91" s="92">
        <v>0</v>
      </c>
      <c r="AG91" s="92">
        <v>0</v>
      </c>
      <c r="AH91" s="172">
        <v>145000</v>
      </c>
      <c r="AI91" s="135">
        <v>500250000</v>
      </c>
      <c r="AJ91" s="132" t="s">
        <v>6162</v>
      </c>
    </row>
    <row r="92" spans="1:36" s="32" customFormat="1" ht="132">
      <c r="A92" s="130">
        <v>88</v>
      </c>
      <c r="B92" s="131" t="s">
        <v>2590</v>
      </c>
      <c r="C92" s="132" t="s">
        <v>6710</v>
      </c>
      <c r="D92" s="132" t="s">
        <v>6711</v>
      </c>
      <c r="E92" s="132" t="s">
        <v>6712</v>
      </c>
      <c r="F92" s="132" t="s">
        <v>6713</v>
      </c>
      <c r="G92" s="177" t="s">
        <v>223</v>
      </c>
      <c r="H92" s="132" t="s">
        <v>2877</v>
      </c>
      <c r="I92" s="132" t="s">
        <v>6714</v>
      </c>
      <c r="J92" s="132" t="s">
        <v>6350</v>
      </c>
      <c r="K92" s="132" t="s">
        <v>231</v>
      </c>
      <c r="L92" s="132">
        <v>2772</v>
      </c>
      <c r="M92" s="92">
        <v>60000</v>
      </c>
      <c r="N92" s="92">
        <v>0</v>
      </c>
      <c r="O92" s="92">
        <v>0</v>
      </c>
      <c r="P92" s="92">
        <v>12500</v>
      </c>
      <c r="Q92" s="92">
        <v>0</v>
      </c>
      <c r="R92" s="92">
        <v>25000</v>
      </c>
      <c r="S92" s="92">
        <v>25000</v>
      </c>
      <c r="T92" s="92">
        <v>50000</v>
      </c>
      <c r="U92" s="92">
        <v>50000</v>
      </c>
      <c r="V92" s="92">
        <v>0</v>
      </c>
      <c r="W92" s="92">
        <v>15000</v>
      </c>
      <c r="X92" s="92">
        <v>0</v>
      </c>
      <c r="Y92" s="92">
        <v>50000</v>
      </c>
      <c r="Z92" s="92">
        <v>0</v>
      </c>
      <c r="AA92" s="92">
        <v>0</v>
      </c>
      <c r="AB92" s="92">
        <v>50000</v>
      </c>
      <c r="AC92" s="92">
        <v>50000</v>
      </c>
      <c r="AD92" s="92">
        <v>0</v>
      </c>
      <c r="AE92" s="92">
        <v>0</v>
      </c>
      <c r="AF92" s="92">
        <v>0</v>
      </c>
      <c r="AG92" s="92">
        <v>0</v>
      </c>
      <c r="AH92" s="172">
        <v>387500</v>
      </c>
      <c r="AI92" s="135">
        <v>1074150000</v>
      </c>
      <c r="AJ92" s="132" t="s">
        <v>6351</v>
      </c>
    </row>
    <row r="93" spans="1:36" s="32" customFormat="1" ht="216">
      <c r="A93" s="130">
        <v>89</v>
      </c>
      <c r="B93" s="131" t="s">
        <v>2591</v>
      </c>
      <c r="C93" s="132" t="s">
        <v>6715</v>
      </c>
      <c r="D93" s="132" t="s">
        <v>628</v>
      </c>
      <c r="E93" s="132" t="s">
        <v>6716</v>
      </c>
      <c r="F93" s="132" t="s">
        <v>6717</v>
      </c>
      <c r="G93" s="173" t="s">
        <v>223</v>
      </c>
      <c r="H93" s="132" t="s">
        <v>2877</v>
      </c>
      <c r="I93" s="132" t="s">
        <v>6718</v>
      </c>
      <c r="J93" s="132" t="s">
        <v>6331</v>
      </c>
      <c r="K93" s="132" t="s">
        <v>267</v>
      </c>
      <c r="L93" s="132">
        <v>8500</v>
      </c>
      <c r="M93" s="92">
        <v>16000</v>
      </c>
      <c r="N93" s="92">
        <v>0</v>
      </c>
      <c r="O93" s="92">
        <v>6000</v>
      </c>
      <c r="P93" s="92">
        <v>10000</v>
      </c>
      <c r="Q93" s="92">
        <v>0</v>
      </c>
      <c r="R93" s="92">
        <v>15000</v>
      </c>
      <c r="S93" s="92">
        <v>20000</v>
      </c>
      <c r="T93" s="92">
        <v>10000</v>
      </c>
      <c r="U93" s="92">
        <v>100000</v>
      </c>
      <c r="V93" s="92">
        <v>16000</v>
      </c>
      <c r="W93" s="92">
        <v>20000</v>
      </c>
      <c r="X93" s="92">
        <v>17040</v>
      </c>
      <c r="Y93" s="92">
        <v>12000</v>
      </c>
      <c r="Z93" s="92">
        <v>17500</v>
      </c>
      <c r="AA93" s="92">
        <v>25000</v>
      </c>
      <c r="AB93" s="92">
        <v>20000</v>
      </c>
      <c r="AC93" s="92">
        <v>12500</v>
      </c>
      <c r="AD93" s="92">
        <v>0</v>
      </c>
      <c r="AE93" s="92">
        <v>0</v>
      </c>
      <c r="AF93" s="92">
        <v>0</v>
      </c>
      <c r="AG93" s="92">
        <v>0</v>
      </c>
      <c r="AH93" s="172">
        <v>317040</v>
      </c>
      <c r="AI93" s="135">
        <v>2694840000</v>
      </c>
      <c r="AJ93" s="132" t="s">
        <v>6298</v>
      </c>
    </row>
    <row r="94" spans="1:36" s="32" customFormat="1" ht="108">
      <c r="A94" s="130">
        <v>90</v>
      </c>
      <c r="B94" s="131" t="s">
        <v>2592</v>
      </c>
      <c r="C94" s="132" t="s">
        <v>6719</v>
      </c>
      <c r="D94" s="132" t="s">
        <v>1109</v>
      </c>
      <c r="E94" s="132" t="s">
        <v>6720</v>
      </c>
      <c r="F94" s="132" t="s">
        <v>6721</v>
      </c>
      <c r="G94" s="180" t="s">
        <v>222</v>
      </c>
      <c r="H94" s="132" t="s">
        <v>2877</v>
      </c>
      <c r="I94" s="132" t="s">
        <v>6722</v>
      </c>
      <c r="J94" s="132" t="s">
        <v>6723</v>
      </c>
      <c r="K94" s="132" t="s">
        <v>267</v>
      </c>
      <c r="L94" s="132">
        <v>9600</v>
      </c>
      <c r="M94" s="92">
        <v>10000</v>
      </c>
      <c r="N94" s="92">
        <v>25000</v>
      </c>
      <c r="O94" s="92">
        <v>4000</v>
      </c>
      <c r="P94" s="92">
        <v>0</v>
      </c>
      <c r="Q94" s="92">
        <v>0</v>
      </c>
      <c r="R94" s="92">
        <v>0</v>
      </c>
      <c r="S94" s="92">
        <v>0</v>
      </c>
      <c r="T94" s="92">
        <v>1500</v>
      </c>
      <c r="U94" s="92">
        <v>0</v>
      </c>
      <c r="V94" s="92">
        <v>0</v>
      </c>
      <c r="W94" s="92">
        <v>0</v>
      </c>
      <c r="X94" s="92">
        <v>0</v>
      </c>
      <c r="Y94" s="92">
        <v>0</v>
      </c>
      <c r="Z94" s="92">
        <v>0</v>
      </c>
      <c r="AA94" s="92">
        <v>2500</v>
      </c>
      <c r="AB94" s="92">
        <v>0</v>
      </c>
      <c r="AC94" s="92">
        <v>0</v>
      </c>
      <c r="AD94" s="92">
        <v>0</v>
      </c>
      <c r="AE94" s="92">
        <v>0</v>
      </c>
      <c r="AF94" s="92">
        <v>0</v>
      </c>
      <c r="AG94" s="92">
        <v>0</v>
      </c>
      <c r="AH94" s="172">
        <v>43000</v>
      </c>
      <c r="AI94" s="135">
        <v>412800000</v>
      </c>
      <c r="AJ94" s="132" t="s">
        <v>3953</v>
      </c>
    </row>
    <row r="95" spans="1:36" s="32" customFormat="1" ht="96">
      <c r="A95" s="130">
        <v>91</v>
      </c>
      <c r="B95" s="131" t="s">
        <v>2593</v>
      </c>
      <c r="C95" s="132" t="s">
        <v>6724</v>
      </c>
      <c r="D95" s="132" t="s">
        <v>6725</v>
      </c>
      <c r="E95" s="132" t="s">
        <v>6726</v>
      </c>
      <c r="F95" s="132" t="s">
        <v>6727</v>
      </c>
      <c r="G95" s="180" t="s">
        <v>223</v>
      </c>
      <c r="H95" s="132" t="s">
        <v>2877</v>
      </c>
      <c r="I95" s="132" t="s">
        <v>6728</v>
      </c>
      <c r="J95" s="132" t="s">
        <v>6401</v>
      </c>
      <c r="K95" s="132" t="s">
        <v>864</v>
      </c>
      <c r="L95" s="132">
        <v>15500</v>
      </c>
      <c r="M95" s="92">
        <v>10000</v>
      </c>
      <c r="N95" s="92">
        <v>0</v>
      </c>
      <c r="O95" s="92">
        <v>0</v>
      </c>
      <c r="P95" s="92">
        <v>0</v>
      </c>
      <c r="Q95" s="92">
        <v>0</v>
      </c>
      <c r="R95" s="92">
        <v>0</v>
      </c>
      <c r="S95" s="92">
        <v>0</v>
      </c>
      <c r="T95" s="92">
        <v>0</v>
      </c>
      <c r="U95" s="92">
        <v>0</v>
      </c>
      <c r="V95" s="92">
        <v>0</v>
      </c>
      <c r="W95" s="92">
        <v>0</v>
      </c>
      <c r="X95" s="92">
        <v>0</v>
      </c>
      <c r="Y95" s="92">
        <v>0</v>
      </c>
      <c r="Z95" s="92">
        <v>0</v>
      </c>
      <c r="AA95" s="92">
        <v>0</v>
      </c>
      <c r="AB95" s="92">
        <v>0</v>
      </c>
      <c r="AC95" s="92">
        <v>0</v>
      </c>
      <c r="AD95" s="92">
        <v>0</v>
      </c>
      <c r="AE95" s="92">
        <v>0</v>
      </c>
      <c r="AF95" s="92">
        <v>0</v>
      </c>
      <c r="AG95" s="92">
        <v>0</v>
      </c>
      <c r="AH95" s="172">
        <v>10000</v>
      </c>
      <c r="AI95" s="135">
        <v>155000000</v>
      </c>
      <c r="AJ95" s="132" t="s">
        <v>6011</v>
      </c>
    </row>
    <row r="96" spans="1:36" s="32" customFormat="1" ht="12">
      <c r="A96" s="130"/>
      <c r="B96" s="130"/>
      <c r="C96" s="130"/>
      <c r="D96" s="181" t="s">
        <v>6729</v>
      </c>
      <c r="E96" s="130"/>
      <c r="F96" s="130"/>
      <c r="G96" s="180"/>
      <c r="H96" s="130"/>
      <c r="I96" s="130"/>
      <c r="J96" s="130"/>
      <c r="K96" s="130"/>
      <c r="L96" s="130"/>
      <c r="M96" s="92"/>
      <c r="N96" s="34"/>
      <c r="O96" s="34"/>
      <c r="P96" s="34"/>
      <c r="Q96" s="34"/>
      <c r="R96" s="34"/>
      <c r="S96" s="34"/>
      <c r="T96" s="34"/>
      <c r="U96" s="34"/>
      <c r="V96" s="34"/>
      <c r="W96" s="34"/>
      <c r="X96" s="34"/>
      <c r="Y96" s="34"/>
      <c r="Z96" s="34"/>
      <c r="AA96" s="34"/>
      <c r="AB96" s="34"/>
      <c r="AC96" s="34"/>
      <c r="AD96" s="34"/>
      <c r="AE96" s="34"/>
      <c r="AF96" s="34"/>
      <c r="AG96" s="34"/>
      <c r="AH96" s="34"/>
      <c r="AI96" s="182">
        <f>SUM(AI5:AI95)</f>
        <v>44044832100</v>
      </c>
      <c r="AJ96" s="130"/>
    </row>
  </sheetData>
  <sheetProtection/>
  <autoFilter ref="A4:AJ4">
    <sortState ref="A5:AJ96">
      <sortCondition sortBy="value" ref="A5:A96"/>
    </sortState>
  </autoFilter>
  <mergeCells count="5">
    <mergeCell ref="A1:AJ1"/>
    <mergeCell ref="A2:AJ2"/>
    <mergeCell ref="AH3:AH4"/>
    <mergeCell ref="AI3:AI4"/>
    <mergeCell ref="AJ3:AJ4"/>
  </mergeCells>
  <printOptions/>
  <pageMargins left="0.24" right="0.19"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J157"/>
  <sheetViews>
    <sheetView zoomScalePageLayoutView="0" workbookViewId="0" topLeftCell="A1">
      <pane xSplit="11" ySplit="4" topLeftCell="L153" activePane="bottomRight" state="frozen"/>
      <selection pane="topLeft" activeCell="A1" sqref="A1"/>
      <selection pane="topRight" activeCell="J1" sqref="J1"/>
      <selection pane="bottomLeft" activeCell="A4" sqref="A4"/>
      <selection pane="bottomRight" activeCell="AC159" sqref="AC159"/>
    </sheetView>
  </sheetViews>
  <sheetFormatPr defaultColWidth="9.00390625" defaultRowHeight="15.75"/>
  <cols>
    <col min="1" max="1" width="2.875" style="140" customWidth="1"/>
    <col min="2" max="2" width="3.875" style="140" customWidth="1"/>
    <col min="3" max="3" width="5.875" style="140" customWidth="1"/>
    <col min="4" max="4" width="6.50390625" style="141" customWidth="1"/>
    <col min="5" max="5" width="5.25390625" style="140" customWidth="1"/>
    <col min="6" max="6" width="8.625" style="140" customWidth="1"/>
    <col min="7" max="7" width="5.875" style="140" hidden="1" customWidth="1"/>
    <col min="8" max="8" width="6.625" style="140" hidden="1" customWidth="1"/>
    <col min="9" max="9" width="11.875" style="140" hidden="1" customWidth="1"/>
    <col min="10" max="10" width="3.625" style="140" customWidth="1"/>
    <col min="11" max="11" width="7.25390625" style="140" customWidth="1"/>
    <col min="12" max="33" width="5.50390625" style="17" customWidth="1"/>
    <col min="34" max="34" width="6.625" style="17" customWidth="1"/>
    <col min="35" max="35" width="11.125" style="142" customWidth="1"/>
    <col min="36" max="36" width="9.75390625" style="140" customWidth="1"/>
    <col min="37" max="16384" width="9.00390625" style="17" customWidth="1"/>
  </cols>
  <sheetData>
    <row r="1" spans="1:36" s="5" customFormat="1" ht="15.75">
      <c r="A1" s="216" t="s">
        <v>6733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row>
    <row r="2" spans="1:36" s="5" customFormat="1" ht="15.75">
      <c r="A2" s="217" t="s">
        <v>6731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row>
    <row r="3" spans="1:36" ht="15.75" customHeight="1">
      <c r="A3" s="116" t="s">
        <v>5677</v>
      </c>
      <c r="B3" s="117"/>
      <c r="C3" s="118"/>
      <c r="D3" s="119"/>
      <c r="E3" s="117"/>
      <c r="F3" s="117"/>
      <c r="G3" s="117"/>
      <c r="H3" s="117"/>
      <c r="I3" s="117"/>
      <c r="J3" s="117"/>
      <c r="K3" s="120"/>
      <c r="L3" s="12" t="s">
        <v>5678</v>
      </c>
      <c r="M3" s="121"/>
      <c r="N3" s="121"/>
      <c r="O3" s="121"/>
      <c r="P3" s="121"/>
      <c r="Q3" s="121"/>
      <c r="R3" s="121"/>
      <c r="S3" s="121"/>
      <c r="T3" s="121"/>
      <c r="U3" s="121"/>
      <c r="V3" s="121"/>
      <c r="W3" s="121"/>
      <c r="X3" s="121"/>
      <c r="Y3" s="121"/>
      <c r="Z3" s="121"/>
      <c r="AA3" s="121"/>
      <c r="AB3" s="121"/>
      <c r="AC3" s="121"/>
      <c r="AD3" s="121"/>
      <c r="AE3" s="121"/>
      <c r="AF3" s="122"/>
      <c r="AG3" s="123"/>
      <c r="AH3" s="124"/>
      <c r="AI3" s="125"/>
      <c r="AJ3" s="126"/>
    </row>
    <row r="4" spans="1:36" s="24" customFormat="1" ht="67.5" customHeight="1">
      <c r="A4" s="127" t="s">
        <v>224</v>
      </c>
      <c r="B4" s="20" t="s">
        <v>2350</v>
      </c>
      <c r="C4" s="18" t="s">
        <v>2857</v>
      </c>
      <c r="D4" s="128" t="s">
        <v>225</v>
      </c>
      <c r="E4" s="18" t="s">
        <v>226</v>
      </c>
      <c r="F4" s="18" t="s">
        <v>2858</v>
      </c>
      <c r="G4" s="18" t="s">
        <v>5739</v>
      </c>
      <c r="H4" s="18" t="s">
        <v>2860</v>
      </c>
      <c r="I4" s="18" t="s">
        <v>2861</v>
      </c>
      <c r="J4" s="18" t="s">
        <v>227</v>
      </c>
      <c r="K4" s="21" t="s">
        <v>6730</v>
      </c>
      <c r="L4" s="22" t="s">
        <v>335</v>
      </c>
      <c r="M4" s="23" t="s">
        <v>336</v>
      </c>
      <c r="N4" s="23" t="s">
        <v>337</v>
      </c>
      <c r="O4" s="23" t="s">
        <v>338</v>
      </c>
      <c r="P4" s="23" t="s">
        <v>339</v>
      </c>
      <c r="Q4" s="23" t="s">
        <v>340</v>
      </c>
      <c r="R4" s="23" t="s">
        <v>341</v>
      </c>
      <c r="S4" s="23" t="s">
        <v>342</v>
      </c>
      <c r="T4" s="23" t="s">
        <v>343</v>
      </c>
      <c r="U4" s="23" t="s">
        <v>344</v>
      </c>
      <c r="V4" s="23" t="s">
        <v>345</v>
      </c>
      <c r="W4" s="23" t="s">
        <v>346</v>
      </c>
      <c r="X4" s="23" t="s">
        <v>347</v>
      </c>
      <c r="Y4" s="23" t="s">
        <v>348</v>
      </c>
      <c r="Z4" s="23" t="s">
        <v>1518</v>
      </c>
      <c r="AA4" s="23" t="s">
        <v>350</v>
      </c>
      <c r="AB4" s="23" t="s">
        <v>351</v>
      </c>
      <c r="AC4" s="23" t="s">
        <v>352</v>
      </c>
      <c r="AD4" s="23" t="s">
        <v>354</v>
      </c>
      <c r="AE4" s="23" t="s">
        <v>162</v>
      </c>
      <c r="AF4" s="23" t="s">
        <v>353</v>
      </c>
      <c r="AG4" s="23" t="s">
        <v>1519</v>
      </c>
      <c r="AH4" s="15" t="s">
        <v>5741</v>
      </c>
      <c r="AI4" s="21" t="s">
        <v>2862</v>
      </c>
      <c r="AJ4" s="129" t="s">
        <v>5740</v>
      </c>
    </row>
    <row r="5" spans="1:36" ht="60">
      <c r="A5" s="130">
        <v>1</v>
      </c>
      <c r="B5" s="131" t="s">
        <v>2351</v>
      </c>
      <c r="C5" s="132" t="s">
        <v>5742</v>
      </c>
      <c r="D5" s="133" t="s">
        <v>1227</v>
      </c>
      <c r="E5" s="132" t="s">
        <v>232</v>
      </c>
      <c r="F5" s="132" t="s">
        <v>3021</v>
      </c>
      <c r="G5" s="132" t="s">
        <v>2877</v>
      </c>
      <c r="H5" s="132" t="s">
        <v>5743</v>
      </c>
      <c r="I5" s="132" t="s">
        <v>5744</v>
      </c>
      <c r="J5" s="132" t="s">
        <v>231</v>
      </c>
      <c r="K5" s="132">
        <v>2760</v>
      </c>
      <c r="L5" s="92">
        <v>5000</v>
      </c>
      <c r="M5" s="92">
        <v>0</v>
      </c>
      <c r="N5" s="92">
        <v>0</v>
      </c>
      <c r="O5" s="92">
        <v>0</v>
      </c>
      <c r="P5" s="92">
        <v>0</v>
      </c>
      <c r="Q5" s="92">
        <v>0</v>
      </c>
      <c r="R5" s="92">
        <v>8000</v>
      </c>
      <c r="S5" s="92">
        <v>0</v>
      </c>
      <c r="T5" s="92">
        <v>0</v>
      </c>
      <c r="U5" s="92">
        <v>0</v>
      </c>
      <c r="V5" s="92">
        <v>0</v>
      </c>
      <c r="W5" s="92">
        <v>0</v>
      </c>
      <c r="X5" s="92">
        <v>0</v>
      </c>
      <c r="Y5" s="92">
        <v>2000</v>
      </c>
      <c r="Z5" s="92">
        <v>0</v>
      </c>
      <c r="AA5" s="92">
        <v>0</v>
      </c>
      <c r="AB5" s="92">
        <v>5000</v>
      </c>
      <c r="AC5" s="92">
        <v>0</v>
      </c>
      <c r="AD5" s="92">
        <v>0</v>
      </c>
      <c r="AE5" s="92">
        <v>0</v>
      </c>
      <c r="AF5" s="92">
        <v>0</v>
      </c>
      <c r="AG5" s="92">
        <v>0</v>
      </c>
      <c r="AH5" s="134">
        <v>20000</v>
      </c>
      <c r="AI5" s="135">
        <v>55200000</v>
      </c>
      <c r="AJ5" s="132" t="s">
        <v>5745</v>
      </c>
    </row>
    <row r="6" spans="1:36" ht="48">
      <c r="A6" s="130">
        <v>2</v>
      </c>
      <c r="B6" s="131" t="s">
        <v>2352</v>
      </c>
      <c r="C6" s="132" t="s">
        <v>5746</v>
      </c>
      <c r="D6" s="133" t="s">
        <v>247</v>
      </c>
      <c r="E6" s="132" t="s">
        <v>251</v>
      </c>
      <c r="F6" s="132" t="s">
        <v>249</v>
      </c>
      <c r="G6" s="132" t="s">
        <v>2866</v>
      </c>
      <c r="H6" s="132" t="s">
        <v>5747</v>
      </c>
      <c r="I6" s="132" t="s">
        <v>2961</v>
      </c>
      <c r="J6" s="132" t="s">
        <v>1148</v>
      </c>
      <c r="K6" s="132">
        <v>115500</v>
      </c>
      <c r="L6" s="92">
        <v>3000</v>
      </c>
      <c r="M6" s="92">
        <v>0</v>
      </c>
      <c r="N6" s="92">
        <v>200</v>
      </c>
      <c r="O6" s="92">
        <v>0</v>
      </c>
      <c r="P6" s="92">
        <v>0</v>
      </c>
      <c r="Q6" s="92">
        <v>0</v>
      </c>
      <c r="R6" s="92">
        <v>0</v>
      </c>
      <c r="S6" s="92">
        <v>0</v>
      </c>
      <c r="T6" s="92">
        <v>0</v>
      </c>
      <c r="U6" s="92">
        <v>0</v>
      </c>
      <c r="V6" s="92">
        <v>0</v>
      </c>
      <c r="W6" s="92">
        <v>0</v>
      </c>
      <c r="X6" s="92">
        <v>0</v>
      </c>
      <c r="Y6" s="92">
        <v>0</v>
      </c>
      <c r="Z6" s="92">
        <v>0</v>
      </c>
      <c r="AA6" s="92">
        <v>0</v>
      </c>
      <c r="AB6" s="92">
        <v>0</v>
      </c>
      <c r="AC6" s="92">
        <v>0</v>
      </c>
      <c r="AD6" s="92">
        <v>0</v>
      </c>
      <c r="AE6" s="92">
        <v>0</v>
      </c>
      <c r="AF6" s="92">
        <v>0</v>
      </c>
      <c r="AG6" s="92">
        <v>0</v>
      </c>
      <c r="AH6" s="134">
        <v>3200</v>
      </c>
      <c r="AI6" s="135">
        <v>369600000</v>
      </c>
      <c r="AJ6" s="132" t="s">
        <v>2962</v>
      </c>
    </row>
    <row r="7" spans="1:36" ht="48">
      <c r="A7" s="130">
        <v>3</v>
      </c>
      <c r="B7" s="131" t="s">
        <v>2353</v>
      </c>
      <c r="C7" s="132" t="s">
        <v>5746</v>
      </c>
      <c r="D7" s="133" t="s">
        <v>247</v>
      </c>
      <c r="E7" s="132" t="s">
        <v>250</v>
      </c>
      <c r="F7" s="132" t="s">
        <v>249</v>
      </c>
      <c r="G7" s="132" t="s">
        <v>2866</v>
      </c>
      <c r="H7" s="132" t="s">
        <v>5747</v>
      </c>
      <c r="I7" s="132" t="s">
        <v>2961</v>
      </c>
      <c r="J7" s="132" t="s">
        <v>1148</v>
      </c>
      <c r="K7" s="132">
        <v>67200</v>
      </c>
      <c r="L7" s="92">
        <v>3000</v>
      </c>
      <c r="M7" s="92">
        <v>0</v>
      </c>
      <c r="N7" s="92">
        <v>480</v>
      </c>
      <c r="O7" s="92">
        <v>0</v>
      </c>
      <c r="P7" s="92">
        <v>300</v>
      </c>
      <c r="Q7" s="92">
        <v>0</v>
      </c>
      <c r="R7" s="92">
        <v>0</v>
      </c>
      <c r="S7" s="92">
        <v>0</v>
      </c>
      <c r="T7" s="92">
        <v>0</v>
      </c>
      <c r="U7" s="92">
        <v>80</v>
      </c>
      <c r="V7" s="92">
        <v>0</v>
      </c>
      <c r="W7" s="92">
        <v>0</v>
      </c>
      <c r="X7" s="92">
        <v>0</v>
      </c>
      <c r="Y7" s="92">
        <v>0</v>
      </c>
      <c r="Z7" s="92">
        <v>0</v>
      </c>
      <c r="AA7" s="92">
        <v>0</v>
      </c>
      <c r="AB7" s="92">
        <v>0</v>
      </c>
      <c r="AC7" s="92">
        <v>0</v>
      </c>
      <c r="AD7" s="92">
        <v>0</v>
      </c>
      <c r="AE7" s="92">
        <v>0</v>
      </c>
      <c r="AF7" s="92">
        <v>0</v>
      </c>
      <c r="AG7" s="92">
        <v>0</v>
      </c>
      <c r="AH7" s="134">
        <v>3860</v>
      </c>
      <c r="AI7" s="135">
        <v>259392000</v>
      </c>
      <c r="AJ7" s="132" t="s">
        <v>2962</v>
      </c>
    </row>
    <row r="8" spans="1:36" ht="108">
      <c r="A8" s="130">
        <v>4</v>
      </c>
      <c r="B8" s="131" t="s">
        <v>2354</v>
      </c>
      <c r="C8" s="132" t="s">
        <v>5748</v>
      </c>
      <c r="D8" s="133" t="s">
        <v>5749</v>
      </c>
      <c r="E8" s="132" t="s">
        <v>1228</v>
      </c>
      <c r="F8" s="132" t="s">
        <v>4405</v>
      </c>
      <c r="G8" s="132" t="s">
        <v>2877</v>
      </c>
      <c r="H8" s="132" t="s">
        <v>5750</v>
      </c>
      <c r="I8" s="132" t="s">
        <v>5751</v>
      </c>
      <c r="J8" s="132" t="s">
        <v>1148</v>
      </c>
      <c r="K8" s="132">
        <v>6465882</v>
      </c>
      <c r="L8" s="92">
        <v>40</v>
      </c>
      <c r="M8" s="92">
        <v>0</v>
      </c>
      <c r="N8" s="92">
        <v>0</v>
      </c>
      <c r="O8" s="92">
        <v>0</v>
      </c>
      <c r="P8" s="92">
        <v>0</v>
      </c>
      <c r="Q8" s="92">
        <v>0</v>
      </c>
      <c r="R8" s="92">
        <v>0</v>
      </c>
      <c r="S8" s="92">
        <v>0</v>
      </c>
      <c r="T8" s="92">
        <v>0</v>
      </c>
      <c r="U8" s="92">
        <v>0</v>
      </c>
      <c r="V8" s="92">
        <v>0</v>
      </c>
      <c r="W8" s="92">
        <v>0</v>
      </c>
      <c r="X8" s="92">
        <v>0</v>
      </c>
      <c r="Y8" s="92">
        <v>0</v>
      </c>
      <c r="Z8" s="92">
        <v>0</v>
      </c>
      <c r="AA8" s="92">
        <v>0</v>
      </c>
      <c r="AB8" s="92">
        <v>0</v>
      </c>
      <c r="AC8" s="92">
        <v>0</v>
      </c>
      <c r="AD8" s="92">
        <v>0</v>
      </c>
      <c r="AE8" s="92">
        <v>0</v>
      </c>
      <c r="AF8" s="92">
        <v>0</v>
      </c>
      <c r="AG8" s="92">
        <v>0</v>
      </c>
      <c r="AH8" s="134">
        <v>40</v>
      </c>
      <c r="AI8" s="135">
        <v>258635280</v>
      </c>
      <c r="AJ8" s="132" t="s">
        <v>5745</v>
      </c>
    </row>
    <row r="9" spans="1:36" ht="60">
      <c r="A9" s="130">
        <v>5</v>
      </c>
      <c r="B9" s="131" t="s">
        <v>2355</v>
      </c>
      <c r="C9" s="132" t="s">
        <v>5752</v>
      </c>
      <c r="D9" s="133" t="s">
        <v>1229</v>
      </c>
      <c r="E9" s="132" t="s">
        <v>244</v>
      </c>
      <c r="F9" s="132" t="s">
        <v>5753</v>
      </c>
      <c r="G9" s="132" t="s">
        <v>2877</v>
      </c>
      <c r="H9" s="132" t="s">
        <v>5754</v>
      </c>
      <c r="I9" s="132" t="s">
        <v>5755</v>
      </c>
      <c r="J9" s="132" t="s">
        <v>231</v>
      </c>
      <c r="K9" s="132">
        <v>5600</v>
      </c>
      <c r="L9" s="92">
        <v>200</v>
      </c>
      <c r="M9" s="92">
        <v>255</v>
      </c>
      <c r="N9" s="92">
        <v>200</v>
      </c>
      <c r="O9" s="92">
        <v>0</v>
      </c>
      <c r="P9" s="92">
        <v>0</v>
      </c>
      <c r="Q9" s="92">
        <v>1000</v>
      </c>
      <c r="R9" s="92">
        <v>100</v>
      </c>
      <c r="S9" s="92">
        <v>0</v>
      </c>
      <c r="T9" s="92">
        <v>0</v>
      </c>
      <c r="U9" s="92">
        <v>1000</v>
      </c>
      <c r="V9" s="92">
        <v>500</v>
      </c>
      <c r="W9" s="92">
        <v>370</v>
      </c>
      <c r="X9" s="92">
        <v>160</v>
      </c>
      <c r="Y9" s="92">
        <v>250</v>
      </c>
      <c r="Z9" s="92">
        <v>0</v>
      </c>
      <c r="AA9" s="92">
        <v>1000</v>
      </c>
      <c r="AB9" s="92">
        <v>0</v>
      </c>
      <c r="AC9" s="92">
        <v>0</v>
      </c>
      <c r="AD9" s="92">
        <v>0</v>
      </c>
      <c r="AE9" s="92">
        <v>175</v>
      </c>
      <c r="AF9" s="92">
        <v>0</v>
      </c>
      <c r="AG9" s="92">
        <v>0</v>
      </c>
      <c r="AH9" s="134">
        <v>5210</v>
      </c>
      <c r="AI9" s="135">
        <v>29176000</v>
      </c>
      <c r="AJ9" s="132" t="s">
        <v>5745</v>
      </c>
    </row>
    <row r="10" spans="1:36" ht="72">
      <c r="A10" s="130">
        <v>6</v>
      </c>
      <c r="B10" s="131" t="s">
        <v>2356</v>
      </c>
      <c r="C10" s="132" t="s">
        <v>5756</v>
      </c>
      <c r="D10" s="133" t="s">
        <v>5757</v>
      </c>
      <c r="E10" s="132" t="s">
        <v>260</v>
      </c>
      <c r="F10" s="132" t="s">
        <v>5758</v>
      </c>
      <c r="G10" s="132" t="s">
        <v>2877</v>
      </c>
      <c r="H10" s="132" t="s">
        <v>5759</v>
      </c>
      <c r="I10" s="132" t="s">
        <v>3055</v>
      </c>
      <c r="J10" s="132" t="s">
        <v>231</v>
      </c>
      <c r="K10" s="132">
        <v>15291</v>
      </c>
      <c r="L10" s="92">
        <v>12000</v>
      </c>
      <c r="M10" s="92">
        <v>0</v>
      </c>
      <c r="N10" s="92">
        <v>4000</v>
      </c>
      <c r="O10" s="92">
        <v>0</v>
      </c>
      <c r="P10" s="92">
        <v>0</v>
      </c>
      <c r="Q10" s="92">
        <v>1000</v>
      </c>
      <c r="R10" s="92">
        <v>0</v>
      </c>
      <c r="S10" s="92">
        <v>0</v>
      </c>
      <c r="T10" s="92">
        <v>1000</v>
      </c>
      <c r="U10" s="92">
        <v>1000</v>
      </c>
      <c r="V10" s="92">
        <v>1000</v>
      </c>
      <c r="W10" s="92">
        <v>1110</v>
      </c>
      <c r="X10" s="92">
        <v>800</v>
      </c>
      <c r="Y10" s="92">
        <v>1000</v>
      </c>
      <c r="Z10" s="92">
        <v>1500</v>
      </c>
      <c r="AA10" s="92">
        <v>1000</v>
      </c>
      <c r="AB10" s="92">
        <v>500</v>
      </c>
      <c r="AC10" s="92">
        <v>0</v>
      </c>
      <c r="AD10" s="92">
        <v>0</v>
      </c>
      <c r="AE10" s="92">
        <v>0</v>
      </c>
      <c r="AF10" s="92">
        <v>0</v>
      </c>
      <c r="AG10" s="92">
        <v>0</v>
      </c>
      <c r="AH10" s="134">
        <v>25910</v>
      </c>
      <c r="AI10" s="135">
        <v>396189810</v>
      </c>
      <c r="AJ10" s="132" t="s">
        <v>5745</v>
      </c>
    </row>
    <row r="11" spans="1:36" ht="120">
      <c r="A11" s="130">
        <v>7</v>
      </c>
      <c r="B11" s="131" t="s">
        <v>2357</v>
      </c>
      <c r="C11" s="132" t="s">
        <v>5760</v>
      </c>
      <c r="D11" s="133" t="s">
        <v>5761</v>
      </c>
      <c r="E11" s="132" t="s">
        <v>232</v>
      </c>
      <c r="F11" s="132" t="s">
        <v>5762</v>
      </c>
      <c r="G11" s="132" t="s">
        <v>2877</v>
      </c>
      <c r="H11" s="132" t="s">
        <v>5763</v>
      </c>
      <c r="I11" s="132" t="s">
        <v>5764</v>
      </c>
      <c r="J11" s="132" t="s">
        <v>273</v>
      </c>
      <c r="K11" s="132">
        <v>10323588</v>
      </c>
      <c r="L11" s="92">
        <v>120</v>
      </c>
      <c r="M11" s="92">
        <v>0</v>
      </c>
      <c r="N11" s="92">
        <v>0</v>
      </c>
      <c r="O11" s="92">
        <v>0</v>
      </c>
      <c r="P11" s="92">
        <v>0</v>
      </c>
      <c r="Q11" s="92">
        <v>0</v>
      </c>
      <c r="R11" s="92">
        <v>0</v>
      </c>
      <c r="S11" s="92">
        <v>0</v>
      </c>
      <c r="T11" s="92">
        <v>0</v>
      </c>
      <c r="U11" s="92">
        <v>0</v>
      </c>
      <c r="V11" s="92">
        <v>0</v>
      </c>
      <c r="W11" s="92">
        <v>0</v>
      </c>
      <c r="X11" s="92">
        <v>0</v>
      </c>
      <c r="Y11" s="92">
        <v>0</v>
      </c>
      <c r="Z11" s="92">
        <v>0</v>
      </c>
      <c r="AA11" s="92">
        <v>0</v>
      </c>
      <c r="AB11" s="92">
        <v>0</v>
      </c>
      <c r="AC11" s="92">
        <v>0</v>
      </c>
      <c r="AD11" s="92">
        <v>0</v>
      </c>
      <c r="AE11" s="92">
        <v>0</v>
      </c>
      <c r="AF11" s="92">
        <v>0</v>
      </c>
      <c r="AG11" s="92">
        <v>0</v>
      </c>
      <c r="AH11" s="134">
        <v>120</v>
      </c>
      <c r="AI11" s="135">
        <v>1238830560</v>
      </c>
      <c r="AJ11" s="132" t="s">
        <v>5765</v>
      </c>
    </row>
    <row r="12" spans="1:36" ht="84">
      <c r="A12" s="130">
        <v>8</v>
      </c>
      <c r="B12" s="131" t="s">
        <v>2358</v>
      </c>
      <c r="C12" s="132" t="s">
        <v>3056</v>
      </c>
      <c r="D12" s="133" t="s">
        <v>5766</v>
      </c>
      <c r="E12" s="132" t="s">
        <v>455</v>
      </c>
      <c r="F12" s="132" t="s">
        <v>3057</v>
      </c>
      <c r="G12" s="132" t="s">
        <v>2866</v>
      </c>
      <c r="H12" s="132" t="s">
        <v>3058</v>
      </c>
      <c r="I12" s="132" t="s">
        <v>3055</v>
      </c>
      <c r="J12" s="132" t="s">
        <v>231</v>
      </c>
      <c r="K12" s="132">
        <v>6750</v>
      </c>
      <c r="L12" s="92">
        <v>1200</v>
      </c>
      <c r="M12" s="92">
        <v>1050</v>
      </c>
      <c r="N12" s="92">
        <v>0</v>
      </c>
      <c r="O12" s="92">
        <v>0</v>
      </c>
      <c r="P12" s="92">
        <v>2500</v>
      </c>
      <c r="Q12" s="92">
        <v>2500</v>
      </c>
      <c r="R12" s="92">
        <v>2000</v>
      </c>
      <c r="S12" s="92">
        <v>500</v>
      </c>
      <c r="T12" s="92">
        <v>0</v>
      </c>
      <c r="U12" s="92">
        <v>0</v>
      </c>
      <c r="V12" s="92">
        <v>200</v>
      </c>
      <c r="W12" s="92">
        <v>1110</v>
      </c>
      <c r="X12" s="92">
        <v>700</v>
      </c>
      <c r="Y12" s="92">
        <v>500</v>
      </c>
      <c r="Z12" s="92">
        <v>0</v>
      </c>
      <c r="AA12" s="92">
        <v>200</v>
      </c>
      <c r="AB12" s="92">
        <v>0</v>
      </c>
      <c r="AC12" s="92">
        <v>0</v>
      </c>
      <c r="AD12" s="92">
        <v>0</v>
      </c>
      <c r="AE12" s="92">
        <v>0</v>
      </c>
      <c r="AF12" s="92">
        <v>0</v>
      </c>
      <c r="AG12" s="92">
        <v>0</v>
      </c>
      <c r="AH12" s="134">
        <v>12460</v>
      </c>
      <c r="AI12" s="135">
        <v>84105000</v>
      </c>
      <c r="AJ12" s="132" t="s">
        <v>5745</v>
      </c>
    </row>
    <row r="13" spans="1:36" ht="96">
      <c r="A13" s="130">
        <v>9</v>
      </c>
      <c r="B13" s="131" t="s">
        <v>2359</v>
      </c>
      <c r="C13" s="132" t="s">
        <v>3051</v>
      </c>
      <c r="D13" s="133" t="s">
        <v>5767</v>
      </c>
      <c r="E13" s="132" t="s">
        <v>3052</v>
      </c>
      <c r="F13" s="132" t="s">
        <v>3053</v>
      </c>
      <c r="G13" s="132" t="s">
        <v>2866</v>
      </c>
      <c r="H13" s="132" t="s">
        <v>3054</v>
      </c>
      <c r="I13" s="132" t="s">
        <v>3055</v>
      </c>
      <c r="J13" s="132" t="s">
        <v>237</v>
      </c>
      <c r="K13" s="132">
        <v>30048</v>
      </c>
      <c r="L13" s="92">
        <v>800</v>
      </c>
      <c r="M13" s="92">
        <v>0</v>
      </c>
      <c r="N13" s="92">
        <v>0</v>
      </c>
      <c r="O13" s="92">
        <v>0</v>
      </c>
      <c r="P13" s="92">
        <v>0</v>
      </c>
      <c r="Q13" s="92">
        <v>350</v>
      </c>
      <c r="R13" s="92">
        <v>0</v>
      </c>
      <c r="S13" s="92">
        <v>100</v>
      </c>
      <c r="T13" s="92">
        <v>0</v>
      </c>
      <c r="U13" s="92">
        <v>0</v>
      </c>
      <c r="V13" s="92">
        <v>25</v>
      </c>
      <c r="W13" s="92">
        <v>111</v>
      </c>
      <c r="X13" s="92">
        <v>80</v>
      </c>
      <c r="Y13" s="92">
        <v>60</v>
      </c>
      <c r="Z13" s="92">
        <v>0</v>
      </c>
      <c r="AA13" s="92">
        <v>7</v>
      </c>
      <c r="AB13" s="92">
        <v>0</v>
      </c>
      <c r="AC13" s="92">
        <v>0</v>
      </c>
      <c r="AD13" s="92">
        <v>0</v>
      </c>
      <c r="AE13" s="92">
        <v>0</v>
      </c>
      <c r="AF13" s="92">
        <v>0</v>
      </c>
      <c r="AG13" s="92">
        <v>0</v>
      </c>
      <c r="AH13" s="134">
        <v>1533</v>
      </c>
      <c r="AI13" s="135">
        <v>46063584</v>
      </c>
      <c r="AJ13" s="132" t="s">
        <v>5745</v>
      </c>
    </row>
    <row r="14" spans="1:36" ht="60">
      <c r="A14" s="130">
        <v>10</v>
      </c>
      <c r="B14" s="131" t="s">
        <v>2360</v>
      </c>
      <c r="C14" s="132" t="s">
        <v>5768</v>
      </c>
      <c r="D14" s="133" t="s">
        <v>5769</v>
      </c>
      <c r="E14" s="132" t="s">
        <v>286</v>
      </c>
      <c r="F14" s="132" t="s">
        <v>5770</v>
      </c>
      <c r="G14" s="132" t="s">
        <v>2866</v>
      </c>
      <c r="H14" s="132" t="s">
        <v>5771</v>
      </c>
      <c r="I14" s="132" t="s">
        <v>5772</v>
      </c>
      <c r="J14" s="132" t="s">
        <v>231</v>
      </c>
      <c r="K14" s="132">
        <v>7593</v>
      </c>
      <c r="L14" s="92">
        <v>15000</v>
      </c>
      <c r="M14" s="92">
        <v>0</v>
      </c>
      <c r="N14" s="92">
        <v>0</v>
      </c>
      <c r="O14" s="92">
        <v>0</v>
      </c>
      <c r="P14" s="92">
        <v>500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134">
        <v>15500</v>
      </c>
      <c r="AI14" s="135">
        <v>117691500</v>
      </c>
      <c r="AJ14" s="132" t="s">
        <v>5745</v>
      </c>
    </row>
    <row r="15" spans="1:36" ht="72">
      <c r="A15" s="130">
        <v>11</v>
      </c>
      <c r="B15" s="131" t="s">
        <v>2361</v>
      </c>
      <c r="C15" s="132" t="s">
        <v>5773</v>
      </c>
      <c r="D15" s="133" t="s">
        <v>5774</v>
      </c>
      <c r="E15" s="132" t="s">
        <v>5775</v>
      </c>
      <c r="F15" s="132" t="s">
        <v>5776</v>
      </c>
      <c r="G15" s="132" t="s">
        <v>2866</v>
      </c>
      <c r="H15" s="132" t="s">
        <v>5777</v>
      </c>
      <c r="I15" s="132" t="s">
        <v>5778</v>
      </c>
      <c r="J15" s="132" t="s">
        <v>267</v>
      </c>
      <c r="K15" s="132">
        <v>10998</v>
      </c>
      <c r="L15" s="92">
        <v>0</v>
      </c>
      <c r="M15" s="92">
        <v>0</v>
      </c>
      <c r="N15" s="92">
        <v>2000</v>
      </c>
      <c r="O15" s="92">
        <v>0</v>
      </c>
      <c r="P15" s="92">
        <v>0</v>
      </c>
      <c r="Q15" s="92">
        <v>2500</v>
      </c>
      <c r="R15" s="92">
        <v>0</v>
      </c>
      <c r="S15" s="92">
        <v>0</v>
      </c>
      <c r="T15" s="92">
        <v>0</v>
      </c>
      <c r="U15" s="92">
        <v>0</v>
      </c>
      <c r="V15" s="92">
        <v>0</v>
      </c>
      <c r="W15" s="92">
        <v>0</v>
      </c>
      <c r="X15" s="92">
        <v>0</v>
      </c>
      <c r="Y15" s="92">
        <v>2000</v>
      </c>
      <c r="Z15" s="92">
        <v>0</v>
      </c>
      <c r="AA15" s="92">
        <v>0</v>
      </c>
      <c r="AB15" s="92">
        <v>5000</v>
      </c>
      <c r="AC15" s="92">
        <v>0</v>
      </c>
      <c r="AD15" s="92">
        <v>0</v>
      </c>
      <c r="AE15" s="92">
        <v>0</v>
      </c>
      <c r="AF15" s="92">
        <v>0</v>
      </c>
      <c r="AG15" s="92">
        <v>0</v>
      </c>
      <c r="AH15" s="134">
        <v>11500</v>
      </c>
      <c r="AI15" s="135">
        <v>126477000</v>
      </c>
      <c r="AJ15" s="132" t="s">
        <v>5745</v>
      </c>
    </row>
    <row r="16" spans="1:36" ht="180">
      <c r="A16" s="130">
        <v>12</v>
      </c>
      <c r="B16" s="131" t="s">
        <v>2362</v>
      </c>
      <c r="C16" s="132" t="s">
        <v>5779</v>
      </c>
      <c r="D16" s="133" t="s">
        <v>5780</v>
      </c>
      <c r="E16" s="132" t="s">
        <v>5781</v>
      </c>
      <c r="F16" s="132" t="s">
        <v>5782</v>
      </c>
      <c r="G16" s="132" t="s">
        <v>2866</v>
      </c>
      <c r="H16" s="132" t="s">
        <v>5783</v>
      </c>
      <c r="I16" s="132" t="s">
        <v>5784</v>
      </c>
      <c r="J16" s="132" t="s">
        <v>231</v>
      </c>
      <c r="K16" s="132">
        <v>11936</v>
      </c>
      <c r="L16" s="92">
        <v>1000</v>
      </c>
      <c r="M16" s="92">
        <v>0</v>
      </c>
      <c r="N16" s="92">
        <v>0</v>
      </c>
      <c r="O16" s="92">
        <v>0</v>
      </c>
      <c r="P16" s="92">
        <v>0</v>
      </c>
      <c r="Q16" s="92">
        <v>0</v>
      </c>
      <c r="R16" s="92">
        <v>0</v>
      </c>
      <c r="S16" s="92">
        <v>0</v>
      </c>
      <c r="T16" s="92">
        <v>0</v>
      </c>
      <c r="U16" s="92">
        <v>0</v>
      </c>
      <c r="V16" s="92">
        <v>0</v>
      </c>
      <c r="W16" s="92">
        <v>0</v>
      </c>
      <c r="X16" s="92">
        <v>0</v>
      </c>
      <c r="Y16" s="92">
        <v>0</v>
      </c>
      <c r="Z16" s="92">
        <v>0</v>
      </c>
      <c r="AA16" s="92">
        <v>0</v>
      </c>
      <c r="AB16" s="92">
        <v>5000</v>
      </c>
      <c r="AC16" s="92">
        <v>0</v>
      </c>
      <c r="AD16" s="92">
        <v>0</v>
      </c>
      <c r="AE16" s="92">
        <v>0</v>
      </c>
      <c r="AF16" s="92">
        <v>0</v>
      </c>
      <c r="AG16" s="92">
        <v>1680</v>
      </c>
      <c r="AH16" s="134">
        <v>7680</v>
      </c>
      <c r="AI16" s="135">
        <v>91668480</v>
      </c>
      <c r="AJ16" s="132" t="s">
        <v>5745</v>
      </c>
    </row>
    <row r="17" spans="1:36" ht="72">
      <c r="A17" s="130">
        <v>13</v>
      </c>
      <c r="B17" s="131" t="s">
        <v>2363</v>
      </c>
      <c r="C17" s="132" t="s">
        <v>5785</v>
      </c>
      <c r="D17" s="133" t="s">
        <v>306</v>
      </c>
      <c r="E17" s="132" t="s">
        <v>307</v>
      </c>
      <c r="F17" s="132" t="s">
        <v>5786</v>
      </c>
      <c r="G17" s="132" t="s">
        <v>2892</v>
      </c>
      <c r="H17" s="132" t="s">
        <v>5787</v>
      </c>
      <c r="I17" s="132" t="s">
        <v>5788</v>
      </c>
      <c r="J17" s="132" t="s">
        <v>231</v>
      </c>
      <c r="K17" s="132">
        <v>67142</v>
      </c>
      <c r="L17" s="92">
        <v>2000</v>
      </c>
      <c r="M17" s="92">
        <v>0</v>
      </c>
      <c r="N17" s="92">
        <v>0</v>
      </c>
      <c r="O17" s="92">
        <v>0</v>
      </c>
      <c r="P17" s="92">
        <v>0</v>
      </c>
      <c r="Q17" s="92">
        <v>0</v>
      </c>
      <c r="R17" s="92">
        <v>0</v>
      </c>
      <c r="S17" s="92">
        <v>0</v>
      </c>
      <c r="T17" s="92">
        <v>0</v>
      </c>
      <c r="U17" s="92">
        <v>0</v>
      </c>
      <c r="V17" s="92">
        <v>0</v>
      </c>
      <c r="W17" s="92">
        <v>0</v>
      </c>
      <c r="X17" s="92">
        <v>0</v>
      </c>
      <c r="Y17" s="92">
        <v>0</v>
      </c>
      <c r="Z17" s="92">
        <v>0</v>
      </c>
      <c r="AA17" s="92">
        <v>0</v>
      </c>
      <c r="AB17" s="92">
        <v>0</v>
      </c>
      <c r="AC17" s="92">
        <v>0</v>
      </c>
      <c r="AD17" s="92">
        <v>0</v>
      </c>
      <c r="AE17" s="92">
        <v>0</v>
      </c>
      <c r="AF17" s="92">
        <v>0</v>
      </c>
      <c r="AG17" s="92">
        <v>0</v>
      </c>
      <c r="AH17" s="134">
        <v>2000</v>
      </c>
      <c r="AI17" s="135">
        <v>134284000</v>
      </c>
      <c r="AJ17" s="132" t="s">
        <v>5745</v>
      </c>
    </row>
    <row r="18" spans="1:36" ht="108">
      <c r="A18" s="130">
        <v>14</v>
      </c>
      <c r="B18" s="131" t="s">
        <v>2364</v>
      </c>
      <c r="C18" s="132" t="s">
        <v>5789</v>
      </c>
      <c r="D18" s="133" t="s">
        <v>5790</v>
      </c>
      <c r="E18" s="132" t="s">
        <v>257</v>
      </c>
      <c r="F18" s="132" t="s">
        <v>5791</v>
      </c>
      <c r="G18" s="132" t="s">
        <v>2866</v>
      </c>
      <c r="H18" s="132" t="s">
        <v>5792</v>
      </c>
      <c r="I18" s="132" t="s">
        <v>5793</v>
      </c>
      <c r="J18" s="132" t="s">
        <v>231</v>
      </c>
      <c r="K18" s="132">
        <v>15941</v>
      </c>
      <c r="L18" s="92">
        <v>1500</v>
      </c>
      <c r="M18" s="92">
        <v>0</v>
      </c>
      <c r="N18" s="92">
        <v>0</v>
      </c>
      <c r="O18" s="92">
        <v>0</v>
      </c>
      <c r="P18" s="92">
        <v>0</v>
      </c>
      <c r="Q18" s="92">
        <v>0</v>
      </c>
      <c r="R18" s="92">
        <v>0</v>
      </c>
      <c r="S18" s="92">
        <v>0</v>
      </c>
      <c r="T18" s="92">
        <v>0</v>
      </c>
      <c r="U18" s="92">
        <v>0</v>
      </c>
      <c r="V18" s="92">
        <v>0</v>
      </c>
      <c r="W18" s="92">
        <v>0</v>
      </c>
      <c r="X18" s="92">
        <v>0</v>
      </c>
      <c r="Y18" s="92">
        <v>0</v>
      </c>
      <c r="Z18" s="92">
        <v>0</v>
      </c>
      <c r="AA18" s="92">
        <v>0</v>
      </c>
      <c r="AB18" s="92">
        <v>0</v>
      </c>
      <c r="AC18" s="92">
        <v>0</v>
      </c>
      <c r="AD18" s="92">
        <v>0</v>
      </c>
      <c r="AE18" s="92">
        <v>0</v>
      </c>
      <c r="AF18" s="92">
        <v>0</v>
      </c>
      <c r="AG18" s="92">
        <v>0</v>
      </c>
      <c r="AH18" s="134">
        <v>1500</v>
      </c>
      <c r="AI18" s="135">
        <v>23911500</v>
      </c>
      <c r="AJ18" s="132" t="s">
        <v>5745</v>
      </c>
    </row>
    <row r="19" spans="1:36" ht="132">
      <c r="A19" s="130">
        <v>15</v>
      </c>
      <c r="B19" s="131" t="s">
        <v>2365</v>
      </c>
      <c r="C19" s="132" t="s">
        <v>5794</v>
      </c>
      <c r="D19" s="133" t="s">
        <v>5795</v>
      </c>
      <c r="E19" s="132" t="s">
        <v>5796</v>
      </c>
      <c r="F19" s="132" t="s">
        <v>5797</v>
      </c>
      <c r="G19" s="132" t="s">
        <v>3201</v>
      </c>
      <c r="H19" s="132" t="s">
        <v>5798</v>
      </c>
      <c r="I19" s="132" t="s">
        <v>5799</v>
      </c>
      <c r="J19" s="132" t="s">
        <v>273</v>
      </c>
      <c r="K19" s="132">
        <v>2164858</v>
      </c>
      <c r="L19" s="92">
        <v>30</v>
      </c>
      <c r="M19" s="92">
        <v>0</v>
      </c>
      <c r="N19" s="92">
        <v>0</v>
      </c>
      <c r="O19" s="92">
        <v>0</v>
      </c>
      <c r="P19" s="92">
        <v>0</v>
      </c>
      <c r="Q19" s="92">
        <v>0</v>
      </c>
      <c r="R19" s="92">
        <v>0</v>
      </c>
      <c r="S19" s="92">
        <v>0</v>
      </c>
      <c r="T19" s="92">
        <v>0</v>
      </c>
      <c r="U19" s="92">
        <v>0</v>
      </c>
      <c r="V19" s="92">
        <v>0</v>
      </c>
      <c r="W19" s="92">
        <v>0</v>
      </c>
      <c r="X19" s="92">
        <v>0</v>
      </c>
      <c r="Y19" s="92">
        <v>0</v>
      </c>
      <c r="Z19" s="92">
        <v>0</v>
      </c>
      <c r="AA19" s="92">
        <v>0</v>
      </c>
      <c r="AB19" s="92">
        <v>0</v>
      </c>
      <c r="AC19" s="92">
        <v>0</v>
      </c>
      <c r="AD19" s="92">
        <v>0</v>
      </c>
      <c r="AE19" s="92">
        <v>0</v>
      </c>
      <c r="AF19" s="92">
        <v>0</v>
      </c>
      <c r="AG19" s="92">
        <v>0</v>
      </c>
      <c r="AH19" s="134">
        <v>30</v>
      </c>
      <c r="AI19" s="135">
        <v>64945740</v>
      </c>
      <c r="AJ19" s="132" t="s">
        <v>5765</v>
      </c>
    </row>
    <row r="20" spans="1:36" ht="84">
      <c r="A20" s="130">
        <v>16</v>
      </c>
      <c r="B20" s="131" t="s">
        <v>2366</v>
      </c>
      <c r="C20" s="132" t="s">
        <v>1233</v>
      </c>
      <c r="D20" s="133" t="s">
        <v>1255</v>
      </c>
      <c r="E20" s="132" t="s">
        <v>5800</v>
      </c>
      <c r="F20" s="132" t="s">
        <v>5801</v>
      </c>
      <c r="G20" s="132" t="s">
        <v>2866</v>
      </c>
      <c r="H20" s="132" t="s">
        <v>5802</v>
      </c>
      <c r="I20" s="132" t="s">
        <v>5803</v>
      </c>
      <c r="J20" s="132" t="s">
        <v>273</v>
      </c>
      <c r="K20" s="132">
        <v>8285865</v>
      </c>
      <c r="L20" s="92">
        <v>50</v>
      </c>
      <c r="M20" s="92">
        <v>0</v>
      </c>
      <c r="N20" s="92">
        <v>0</v>
      </c>
      <c r="O20" s="92">
        <v>0</v>
      </c>
      <c r="P20" s="92">
        <v>0</v>
      </c>
      <c r="Q20" s="92">
        <v>0</v>
      </c>
      <c r="R20" s="92">
        <v>0</v>
      </c>
      <c r="S20" s="92">
        <v>0</v>
      </c>
      <c r="T20" s="92">
        <v>0</v>
      </c>
      <c r="U20" s="92">
        <v>0</v>
      </c>
      <c r="V20" s="92">
        <v>0</v>
      </c>
      <c r="W20" s="92">
        <v>0</v>
      </c>
      <c r="X20" s="92">
        <v>0</v>
      </c>
      <c r="Y20" s="92">
        <v>0</v>
      </c>
      <c r="Z20" s="92">
        <v>0</v>
      </c>
      <c r="AA20" s="92">
        <v>0</v>
      </c>
      <c r="AB20" s="92">
        <v>0</v>
      </c>
      <c r="AC20" s="92">
        <v>0</v>
      </c>
      <c r="AD20" s="92">
        <v>0</v>
      </c>
      <c r="AE20" s="92">
        <v>0</v>
      </c>
      <c r="AF20" s="92">
        <v>0</v>
      </c>
      <c r="AG20" s="92">
        <v>0</v>
      </c>
      <c r="AH20" s="134">
        <v>50</v>
      </c>
      <c r="AI20" s="135">
        <v>414293250</v>
      </c>
      <c r="AJ20" s="132" t="s">
        <v>5765</v>
      </c>
    </row>
    <row r="21" spans="1:36" ht="72">
      <c r="A21" s="130">
        <v>17</v>
      </c>
      <c r="B21" s="131" t="s">
        <v>2367</v>
      </c>
      <c r="C21" s="132" t="s">
        <v>5804</v>
      </c>
      <c r="D21" s="133" t="s">
        <v>1234</v>
      </c>
      <c r="E21" s="132" t="s">
        <v>900</v>
      </c>
      <c r="F21" s="132" t="s">
        <v>5786</v>
      </c>
      <c r="G21" s="132" t="s">
        <v>2892</v>
      </c>
      <c r="H21" s="132" t="s">
        <v>5805</v>
      </c>
      <c r="I21" s="132" t="s">
        <v>5806</v>
      </c>
      <c r="J21" s="132" t="s">
        <v>231</v>
      </c>
      <c r="K21" s="132">
        <v>114128</v>
      </c>
      <c r="L21" s="92">
        <v>3000</v>
      </c>
      <c r="M21" s="92">
        <v>0</v>
      </c>
      <c r="N21" s="92">
        <v>0</v>
      </c>
      <c r="O21" s="92">
        <v>0</v>
      </c>
      <c r="P21" s="92">
        <v>0</v>
      </c>
      <c r="Q21" s="92">
        <v>0</v>
      </c>
      <c r="R21" s="92">
        <v>0</v>
      </c>
      <c r="S21" s="92">
        <v>0</v>
      </c>
      <c r="T21" s="92">
        <v>0</v>
      </c>
      <c r="U21" s="92">
        <v>0</v>
      </c>
      <c r="V21" s="92">
        <v>0</v>
      </c>
      <c r="W21" s="92">
        <v>0</v>
      </c>
      <c r="X21" s="92">
        <v>0</v>
      </c>
      <c r="Y21" s="92">
        <v>0</v>
      </c>
      <c r="Z21" s="92">
        <v>0</v>
      </c>
      <c r="AA21" s="92">
        <v>0</v>
      </c>
      <c r="AB21" s="92">
        <v>0</v>
      </c>
      <c r="AC21" s="92">
        <v>0</v>
      </c>
      <c r="AD21" s="92">
        <v>0</v>
      </c>
      <c r="AE21" s="92">
        <v>0</v>
      </c>
      <c r="AF21" s="92">
        <v>0</v>
      </c>
      <c r="AG21" s="92">
        <v>0</v>
      </c>
      <c r="AH21" s="134">
        <v>3000</v>
      </c>
      <c r="AI21" s="135">
        <v>342384000</v>
      </c>
      <c r="AJ21" s="132" t="s">
        <v>5745</v>
      </c>
    </row>
    <row r="22" spans="1:36" ht="96">
      <c r="A22" s="130">
        <v>18</v>
      </c>
      <c r="B22" s="131" t="s">
        <v>2368</v>
      </c>
      <c r="C22" s="132" t="s">
        <v>1235</v>
      </c>
      <c r="D22" s="133" t="s">
        <v>5807</v>
      </c>
      <c r="E22" s="132" t="s">
        <v>5808</v>
      </c>
      <c r="F22" s="132" t="s">
        <v>5809</v>
      </c>
      <c r="G22" s="132" t="s">
        <v>2866</v>
      </c>
      <c r="H22" s="132" t="s">
        <v>5810</v>
      </c>
      <c r="I22" s="132" t="s">
        <v>5811</v>
      </c>
      <c r="J22" s="132" t="s">
        <v>273</v>
      </c>
      <c r="K22" s="132">
        <v>255990</v>
      </c>
      <c r="L22" s="92">
        <v>50</v>
      </c>
      <c r="M22" s="92">
        <v>0</v>
      </c>
      <c r="N22" s="92">
        <v>0</v>
      </c>
      <c r="O22" s="92">
        <v>0</v>
      </c>
      <c r="P22" s="92">
        <v>0</v>
      </c>
      <c r="Q22" s="92">
        <v>0</v>
      </c>
      <c r="R22" s="92">
        <v>0</v>
      </c>
      <c r="S22" s="92">
        <v>0</v>
      </c>
      <c r="T22" s="92">
        <v>0</v>
      </c>
      <c r="U22" s="92">
        <v>0</v>
      </c>
      <c r="V22" s="92">
        <v>0</v>
      </c>
      <c r="W22" s="92">
        <v>0</v>
      </c>
      <c r="X22" s="92">
        <v>0</v>
      </c>
      <c r="Y22" s="92">
        <v>0</v>
      </c>
      <c r="Z22" s="92">
        <v>0</v>
      </c>
      <c r="AA22" s="92">
        <v>0</v>
      </c>
      <c r="AB22" s="92">
        <v>0</v>
      </c>
      <c r="AC22" s="92">
        <v>0</v>
      </c>
      <c r="AD22" s="92">
        <v>0</v>
      </c>
      <c r="AE22" s="92">
        <v>0</v>
      </c>
      <c r="AF22" s="92">
        <v>0</v>
      </c>
      <c r="AG22" s="92">
        <v>0</v>
      </c>
      <c r="AH22" s="134">
        <v>50</v>
      </c>
      <c r="AI22" s="135">
        <v>12799500</v>
      </c>
      <c r="AJ22" s="132" t="s">
        <v>5765</v>
      </c>
    </row>
    <row r="23" spans="1:36" ht="48">
      <c r="A23" s="130">
        <v>19</v>
      </c>
      <c r="B23" s="131" t="s">
        <v>2369</v>
      </c>
      <c r="C23" s="132" t="s">
        <v>5812</v>
      </c>
      <c r="D23" s="133" t="s">
        <v>1257</v>
      </c>
      <c r="E23" s="132" t="s">
        <v>286</v>
      </c>
      <c r="F23" s="132" t="s">
        <v>241</v>
      </c>
      <c r="G23" s="132" t="s">
        <v>2877</v>
      </c>
      <c r="H23" s="132" t="s">
        <v>5813</v>
      </c>
      <c r="I23" s="132" t="s">
        <v>5443</v>
      </c>
      <c r="J23" s="132" t="s">
        <v>231</v>
      </c>
      <c r="K23" s="132">
        <v>4173</v>
      </c>
      <c r="L23" s="92">
        <v>10000</v>
      </c>
      <c r="M23" s="92">
        <v>0</v>
      </c>
      <c r="N23" s="92">
        <v>0</v>
      </c>
      <c r="O23" s="92">
        <v>0</v>
      </c>
      <c r="P23" s="92">
        <v>0</v>
      </c>
      <c r="Q23" s="92">
        <v>0</v>
      </c>
      <c r="R23" s="92">
        <v>0</v>
      </c>
      <c r="S23" s="92">
        <v>0</v>
      </c>
      <c r="T23" s="92">
        <v>0</v>
      </c>
      <c r="U23" s="92">
        <v>0</v>
      </c>
      <c r="V23" s="92">
        <v>0</v>
      </c>
      <c r="W23" s="92">
        <v>0</v>
      </c>
      <c r="X23" s="92">
        <v>800</v>
      </c>
      <c r="Y23" s="92">
        <v>0</v>
      </c>
      <c r="Z23" s="92">
        <v>0</v>
      </c>
      <c r="AA23" s="92">
        <v>0</v>
      </c>
      <c r="AB23" s="92">
        <v>1000</v>
      </c>
      <c r="AC23" s="92">
        <v>0</v>
      </c>
      <c r="AD23" s="92">
        <v>0</v>
      </c>
      <c r="AE23" s="92">
        <v>0</v>
      </c>
      <c r="AF23" s="92">
        <v>0</v>
      </c>
      <c r="AG23" s="92">
        <v>0</v>
      </c>
      <c r="AH23" s="134">
        <v>11800</v>
      </c>
      <c r="AI23" s="135">
        <v>49241400</v>
      </c>
      <c r="AJ23" s="132" t="s">
        <v>3161</v>
      </c>
    </row>
    <row r="24" spans="1:36" ht="96">
      <c r="A24" s="130">
        <v>20</v>
      </c>
      <c r="B24" s="131" t="s">
        <v>2370</v>
      </c>
      <c r="C24" s="132" t="s">
        <v>5814</v>
      </c>
      <c r="D24" s="133" t="s">
        <v>5815</v>
      </c>
      <c r="E24" s="132" t="s">
        <v>321</v>
      </c>
      <c r="F24" s="132" t="s">
        <v>5816</v>
      </c>
      <c r="G24" s="132" t="s">
        <v>2892</v>
      </c>
      <c r="H24" s="132" t="s">
        <v>5817</v>
      </c>
      <c r="I24" s="132" t="s">
        <v>5818</v>
      </c>
      <c r="J24" s="132" t="s">
        <v>231</v>
      </c>
      <c r="K24" s="132">
        <v>612500</v>
      </c>
      <c r="L24" s="92">
        <v>100</v>
      </c>
      <c r="M24" s="92">
        <v>0</v>
      </c>
      <c r="N24" s="92">
        <v>0</v>
      </c>
      <c r="O24" s="92">
        <v>0</v>
      </c>
      <c r="P24" s="92">
        <v>0</v>
      </c>
      <c r="Q24" s="92">
        <v>0</v>
      </c>
      <c r="R24" s="92">
        <v>0</v>
      </c>
      <c r="S24" s="92">
        <v>0</v>
      </c>
      <c r="T24" s="92">
        <v>0</v>
      </c>
      <c r="U24" s="92">
        <v>0</v>
      </c>
      <c r="V24" s="92">
        <v>0</v>
      </c>
      <c r="W24" s="92">
        <v>0</v>
      </c>
      <c r="X24" s="92">
        <v>0</v>
      </c>
      <c r="Y24" s="92">
        <v>0</v>
      </c>
      <c r="Z24" s="92">
        <v>0</v>
      </c>
      <c r="AA24" s="92">
        <v>0</v>
      </c>
      <c r="AB24" s="92">
        <v>0</v>
      </c>
      <c r="AC24" s="92">
        <v>0</v>
      </c>
      <c r="AD24" s="92">
        <v>0</v>
      </c>
      <c r="AE24" s="92">
        <v>0</v>
      </c>
      <c r="AF24" s="92">
        <v>0</v>
      </c>
      <c r="AG24" s="92">
        <v>0</v>
      </c>
      <c r="AH24" s="134">
        <v>100</v>
      </c>
      <c r="AI24" s="135">
        <v>61250000</v>
      </c>
      <c r="AJ24" s="132" t="s">
        <v>5745</v>
      </c>
    </row>
    <row r="25" spans="1:36" ht="72">
      <c r="A25" s="130">
        <v>21</v>
      </c>
      <c r="B25" s="131" t="s">
        <v>2371</v>
      </c>
      <c r="C25" s="132" t="s">
        <v>1236</v>
      </c>
      <c r="D25" s="133" t="s">
        <v>5819</v>
      </c>
      <c r="E25" s="132" t="s">
        <v>5820</v>
      </c>
      <c r="F25" s="132" t="s">
        <v>5015</v>
      </c>
      <c r="G25" s="132" t="s">
        <v>5821</v>
      </c>
      <c r="H25" s="132" t="s">
        <v>5822</v>
      </c>
      <c r="I25" s="132" t="s">
        <v>5811</v>
      </c>
      <c r="J25" s="132" t="s">
        <v>1131</v>
      </c>
      <c r="K25" s="132">
        <v>183514</v>
      </c>
      <c r="L25" s="92">
        <v>50</v>
      </c>
      <c r="M25" s="92">
        <v>0</v>
      </c>
      <c r="N25" s="92">
        <v>0</v>
      </c>
      <c r="O25" s="92">
        <v>0</v>
      </c>
      <c r="P25" s="92">
        <v>0</v>
      </c>
      <c r="Q25" s="92">
        <v>0</v>
      </c>
      <c r="R25" s="92">
        <v>0</v>
      </c>
      <c r="S25" s="92">
        <v>0</v>
      </c>
      <c r="T25" s="92">
        <v>0</v>
      </c>
      <c r="U25" s="92">
        <v>0</v>
      </c>
      <c r="V25" s="92">
        <v>0</v>
      </c>
      <c r="W25" s="92">
        <v>0</v>
      </c>
      <c r="X25" s="92">
        <v>0</v>
      </c>
      <c r="Y25" s="92">
        <v>0</v>
      </c>
      <c r="Z25" s="92">
        <v>0</v>
      </c>
      <c r="AA25" s="92">
        <v>0</v>
      </c>
      <c r="AB25" s="92">
        <v>0</v>
      </c>
      <c r="AC25" s="92">
        <v>0</v>
      </c>
      <c r="AD25" s="92">
        <v>0</v>
      </c>
      <c r="AE25" s="92">
        <v>400</v>
      </c>
      <c r="AF25" s="92">
        <v>0</v>
      </c>
      <c r="AG25" s="92">
        <v>0</v>
      </c>
      <c r="AH25" s="134">
        <v>450</v>
      </c>
      <c r="AI25" s="135">
        <v>82581300</v>
      </c>
      <c r="AJ25" s="132" t="s">
        <v>5765</v>
      </c>
    </row>
    <row r="26" spans="1:36" ht="72">
      <c r="A26" s="130">
        <v>22</v>
      </c>
      <c r="B26" s="131" t="s">
        <v>2372</v>
      </c>
      <c r="C26" s="132" t="s">
        <v>5823</v>
      </c>
      <c r="D26" s="133" t="s">
        <v>5824</v>
      </c>
      <c r="E26" s="132" t="s">
        <v>5825</v>
      </c>
      <c r="F26" s="132" t="s">
        <v>4767</v>
      </c>
      <c r="G26" s="132" t="s">
        <v>2866</v>
      </c>
      <c r="H26" s="132" t="s">
        <v>5826</v>
      </c>
      <c r="I26" s="132" t="s">
        <v>5150</v>
      </c>
      <c r="J26" s="132" t="s">
        <v>273</v>
      </c>
      <c r="K26" s="132">
        <v>116700</v>
      </c>
      <c r="L26" s="92">
        <v>50</v>
      </c>
      <c r="M26" s="92">
        <v>0</v>
      </c>
      <c r="N26" s="92">
        <v>0</v>
      </c>
      <c r="O26" s="92">
        <v>0</v>
      </c>
      <c r="P26" s="92">
        <v>0</v>
      </c>
      <c r="Q26" s="92">
        <v>0</v>
      </c>
      <c r="R26" s="92">
        <v>0</v>
      </c>
      <c r="S26" s="92">
        <v>10</v>
      </c>
      <c r="T26" s="92">
        <v>0</v>
      </c>
      <c r="U26" s="92">
        <v>0</v>
      </c>
      <c r="V26" s="92">
        <v>0</v>
      </c>
      <c r="W26" s="92">
        <v>0</v>
      </c>
      <c r="X26" s="92">
        <v>0</v>
      </c>
      <c r="Y26" s="92">
        <v>0</v>
      </c>
      <c r="Z26" s="92">
        <v>50</v>
      </c>
      <c r="AA26" s="92">
        <v>0</v>
      </c>
      <c r="AB26" s="92">
        <v>400</v>
      </c>
      <c r="AC26" s="92">
        <v>0</v>
      </c>
      <c r="AD26" s="92">
        <v>250</v>
      </c>
      <c r="AE26" s="92">
        <v>575</v>
      </c>
      <c r="AF26" s="92">
        <v>0</v>
      </c>
      <c r="AG26" s="92">
        <v>0</v>
      </c>
      <c r="AH26" s="134">
        <v>1335</v>
      </c>
      <c r="AI26" s="135">
        <v>155794500</v>
      </c>
      <c r="AJ26" s="132" t="s">
        <v>5745</v>
      </c>
    </row>
    <row r="27" spans="1:36" ht="84">
      <c r="A27" s="130">
        <v>23</v>
      </c>
      <c r="B27" s="131" t="s">
        <v>2373</v>
      </c>
      <c r="C27" s="132" t="s">
        <v>3319</v>
      </c>
      <c r="D27" s="133" t="s">
        <v>1267</v>
      </c>
      <c r="E27" s="132" t="s">
        <v>1268</v>
      </c>
      <c r="F27" s="132" t="s">
        <v>3320</v>
      </c>
      <c r="G27" s="132" t="s">
        <v>2866</v>
      </c>
      <c r="H27" s="132" t="s">
        <v>3321</v>
      </c>
      <c r="I27" s="132" t="s">
        <v>3322</v>
      </c>
      <c r="J27" s="132" t="s">
        <v>237</v>
      </c>
      <c r="K27" s="132">
        <v>13834</v>
      </c>
      <c r="L27" s="92">
        <v>30000</v>
      </c>
      <c r="M27" s="92">
        <v>0</v>
      </c>
      <c r="N27" s="92">
        <v>2000</v>
      </c>
      <c r="O27" s="92">
        <v>0</v>
      </c>
      <c r="P27" s="92">
        <v>12000</v>
      </c>
      <c r="Q27" s="92">
        <v>0</v>
      </c>
      <c r="R27" s="92">
        <v>0</v>
      </c>
      <c r="S27" s="92">
        <v>0</v>
      </c>
      <c r="T27" s="92">
        <v>0</v>
      </c>
      <c r="U27" s="92">
        <v>0</v>
      </c>
      <c r="V27" s="92">
        <v>0</v>
      </c>
      <c r="W27" s="92">
        <v>1110</v>
      </c>
      <c r="X27" s="92">
        <v>4000</v>
      </c>
      <c r="Y27" s="92">
        <v>8000</v>
      </c>
      <c r="Z27" s="92">
        <v>15000</v>
      </c>
      <c r="AA27" s="92">
        <v>0</v>
      </c>
      <c r="AB27" s="92">
        <v>4000</v>
      </c>
      <c r="AC27" s="92">
        <v>0</v>
      </c>
      <c r="AD27" s="92">
        <v>0</v>
      </c>
      <c r="AE27" s="92">
        <v>0</v>
      </c>
      <c r="AF27" s="92">
        <v>0</v>
      </c>
      <c r="AG27" s="92">
        <v>0</v>
      </c>
      <c r="AH27" s="134">
        <v>76110</v>
      </c>
      <c r="AI27" s="135">
        <v>1052905740</v>
      </c>
      <c r="AJ27" s="132" t="s">
        <v>5745</v>
      </c>
    </row>
    <row r="28" spans="1:36" ht="192">
      <c r="A28" s="130">
        <v>24</v>
      </c>
      <c r="B28" s="131" t="s">
        <v>2374</v>
      </c>
      <c r="C28" s="132" t="s">
        <v>5827</v>
      </c>
      <c r="D28" s="133" t="s">
        <v>5828</v>
      </c>
      <c r="E28" s="132" t="s">
        <v>5829</v>
      </c>
      <c r="F28" s="132" t="s">
        <v>5830</v>
      </c>
      <c r="G28" s="132" t="s">
        <v>2866</v>
      </c>
      <c r="H28" s="132" t="s">
        <v>5831</v>
      </c>
      <c r="I28" s="132" t="s">
        <v>3322</v>
      </c>
      <c r="J28" s="132" t="s">
        <v>237</v>
      </c>
      <c r="K28" s="132">
        <v>286440</v>
      </c>
      <c r="L28" s="92">
        <v>1000</v>
      </c>
      <c r="M28" s="92">
        <v>0</v>
      </c>
      <c r="N28" s="92">
        <v>120</v>
      </c>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134">
        <v>1120</v>
      </c>
      <c r="AI28" s="135">
        <v>320812800</v>
      </c>
      <c r="AJ28" s="132" t="s">
        <v>5745</v>
      </c>
    </row>
    <row r="29" spans="1:36" ht="192">
      <c r="A29" s="130">
        <v>25</v>
      </c>
      <c r="B29" s="131" t="s">
        <v>2375</v>
      </c>
      <c r="C29" s="132" t="s">
        <v>5832</v>
      </c>
      <c r="D29" s="133" t="s">
        <v>5828</v>
      </c>
      <c r="E29" s="132" t="s">
        <v>5829</v>
      </c>
      <c r="F29" s="132" t="s">
        <v>5833</v>
      </c>
      <c r="G29" s="132" t="s">
        <v>2866</v>
      </c>
      <c r="H29" s="132" t="s">
        <v>5831</v>
      </c>
      <c r="I29" s="132" t="s">
        <v>3322</v>
      </c>
      <c r="J29" s="132" t="s">
        <v>237</v>
      </c>
      <c r="K29" s="132">
        <v>486948</v>
      </c>
      <c r="L29" s="92">
        <v>200</v>
      </c>
      <c r="M29" s="92">
        <v>0</v>
      </c>
      <c r="N29" s="92">
        <v>0</v>
      </c>
      <c r="O29" s="92">
        <v>0</v>
      </c>
      <c r="P29" s="92">
        <v>0</v>
      </c>
      <c r="Q29" s="92">
        <v>0</v>
      </c>
      <c r="R29" s="92">
        <v>0</v>
      </c>
      <c r="S29" s="92">
        <v>0</v>
      </c>
      <c r="T29" s="92">
        <v>0</v>
      </c>
      <c r="U29" s="92">
        <v>0</v>
      </c>
      <c r="V29" s="92">
        <v>0</v>
      </c>
      <c r="W29" s="92">
        <v>0</v>
      </c>
      <c r="X29" s="92">
        <v>0</v>
      </c>
      <c r="Y29" s="92">
        <v>0</v>
      </c>
      <c r="Z29" s="92">
        <v>0</v>
      </c>
      <c r="AA29" s="92">
        <v>0</v>
      </c>
      <c r="AB29" s="92">
        <v>0</v>
      </c>
      <c r="AC29" s="92">
        <v>0</v>
      </c>
      <c r="AD29" s="92">
        <v>0</v>
      </c>
      <c r="AE29" s="92">
        <v>0</v>
      </c>
      <c r="AF29" s="92">
        <v>0</v>
      </c>
      <c r="AG29" s="92">
        <v>0</v>
      </c>
      <c r="AH29" s="134">
        <v>200</v>
      </c>
      <c r="AI29" s="135">
        <v>97389600</v>
      </c>
      <c r="AJ29" s="132" t="s">
        <v>5745</v>
      </c>
    </row>
    <row r="30" spans="1:36" ht="60">
      <c r="A30" s="130">
        <v>26</v>
      </c>
      <c r="B30" s="131" t="s">
        <v>2376</v>
      </c>
      <c r="C30" s="132" t="s">
        <v>1237</v>
      </c>
      <c r="D30" s="133" t="s">
        <v>5834</v>
      </c>
      <c r="E30" s="132" t="s">
        <v>236</v>
      </c>
      <c r="F30" s="132" t="s">
        <v>5835</v>
      </c>
      <c r="G30" s="132" t="s">
        <v>2877</v>
      </c>
      <c r="H30" s="132" t="s">
        <v>5836</v>
      </c>
      <c r="I30" s="132" t="s">
        <v>5837</v>
      </c>
      <c r="J30" s="132" t="s">
        <v>231</v>
      </c>
      <c r="K30" s="132">
        <v>66979</v>
      </c>
      <c r="L30" s="92">
        <v>2000</v>
      </c>
      <c r="M30" s="92">
        <v>0</v>
      </c>
      <c r="N30" s="92">
        <v>0</v>
      </c>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92">
        <v>0</v>
      </c>
      <c r="AF30" s="92">
        <v>0</v>
      </c>
      <c r="AG30" s="92">
        <v>0</v>
      </c>
      <c r="AH30" s="134">
        <v>2000</v>
      </c>
      <c r="AI30" s="135">
        <v>133958000</v>
      </c>
      <c r="AJ30" s="132" t="s">
        <v>5765</v>
      </c>
    </row>
    <row r="31" spans="1:36" ht="108">
      <c r="A31" s="130">
        <v>27</v>
      </c>
      <c r="B31" s="131" t="s">
        <v>2377</v>
      </c>
      <c r="C31" s="132" t="s">
        <v>5838</v>
      </c>
      <c r="D31" s="133" t="s">
        <v>459</v>
      </c>
      <c r="E31" s="132" t="s">
        <v>304</v>
      </c>
      <c r="F31" s="132" t="s">
        <v>5839</v>
      </c>
      <c r="G31" s="132" t="s">
        <v>2877</v>
      </c>
      <c r="H31" s="132" t="s">
        <v>5840</v>
      </c>
      <c r="I31" s="132" t="s">
        <v>5841</v>
      </c>
      <c r="J31" s="132" t="s">
        <v>273</v>
      </c>
      <c r="K31" s="132">
        <v>181440</v>
      </c>
      <c r="L31" s="92">
        <v>3000</v>
      </c>
      <c r="M31" s="92">
        <v>0</v>
      </c>
      <c r="N31" s="92">
        <v>0</v>
      </c>
      <c r="O31" s="92">
        <v>0</v>
      </c>
      <c r="P31" s="92">
        <v>0</v>
      </c>
      <c r="Q31" s="92">
        <v>0</v>
      </c>
      <c r="R31" s="92">
        <v>0</v>
      </c>
      <c r="S31" s="92">
        <v>0</v>
      </c>
      <c r="T31" s="92">
        <v>0</v>
      </c>
      <c r="U31" s="92">
        <v>0</v>
      </c>
      <c r="V31" s="92">
        <v>0</v>
      </c>
      <c r="W31" s="92">
        <v>0</v>
      </c>
      <c r="X31" s="92">
        <v>0</v>
      </c>
      <c r="Y31" s="92">
        <v>0</v>
      </c>
      <c r="Z31" s="92">
        <v>0</v>
      </c>
      <c r="AA31" s="92">
        <v>125</v>
      </c>
      <c r="AB31" s="92">
        <v>0</v>
      </c>
      <c r="AC31" s="92">
        <v>0</v>
      </c>
      <c r="AD31" s="92">
        <v>0</v>
      </c>
      <c r="AE31" s="92">
        <v>0</v>
      </c>
      <c r="AF31" s="92">
        <v>0</v>
      </c>
      <c r="AG31" s="92">
        <v>0</v>
      </c>
      <c r="AH31" s="134">
        <v>3125</v>
      </c>
      <c r="AI31" s="135">
        <v>567000000</v>
      </c>
      <c r="AJ31" s="132" t="s">
        <v>5765</v>
      </c>
    </row>
    <row r="32" spans="1:36" ht="60">
      <c r="A32" s="130">
        <v>28</v>
      </c>
      <c r="B32" s="131" t="s">
        <v>2378</v>
      </c>
      <c r="C32" s="132" t="s">
        <v>5842</v>
      </c>
      <c r="D32" s="133" t="s">
        <v>5843</v>
      </c>
      <c r="E32" s="132" t="s">
        <v>236</v>
      </c>
      <c r="F32" s="132" t="s">
        <v>5844</v>
      </c>
      <c r="G32" s="132" t="s">
        <v>2877</v>
      </c>
      <c r="H32" s="132" t="s">
        <v>5845</v>
      </c>
      <c r="I32" s="132" t="s">
        <v>5846</v>
      </c>
      <c r="J32" s="132" t="s">
        <v>231</v>
      </c>
      <c r="K32" s="132">
        <v>24589</v>
      </c>
      <c r="L32" s="92">
        <v>1000</v>
      </c>
      <c r="M32" s="92">
        <v>0</v>
      </c>
      <c r="N32" s="92">
        <v>12000</v>
      </c>
      <c r="O32" s="92">
        <v>0</v>
      </c>
      <c r="P32" s="92">
        <v>0</v>
      </c>
      <c r="Q32" s="92">
        <v>0</v>
      </c>
      <c r="R32" s="92">
        <v>0</v>
      </c>
      <c r="S32" s="92">
        <v>0</v>
      </c>
      <c r="T32" s="92">
        <v>0</v>
      </c>
      <c r="U32" s="92">
        <v>0</v>
      </c>
      <c r="V32" s="92">
        <v>0</v>
      </c>
      <c r="W32" s="92">
        <v>0</v>
      </c>
      <c r="X32" s="92">
        <v>0</v>
      </c>
      <c r="Y32" s="92">
        <v>0</v>
      </c>
      <c r="Z32" s="92">
        <v>1500</v>
      </c>
      <c r="AA32" s="92">
        <v>0</v>
      </c>
      <c r="AB32" s="92">
        <v>5000</v>
      </c>
      <c r="AC32" s="92">
        <v>0</v>
      </c>
      <c r="AD32" s="92">
        <v>2000</v>
      </c>
      <c r="AE32" s="92">
        <v>0</v>
      </c>
      <c r="AF32" s="92">
        <v>0</v>
      </c>
      <c r="AG32" s="92">
        <v>0</v>
      </c>
      <c r="AH32" s="134">
        <v>21500</v>
      </c>
      <c r="AI32" s="135">
        <v>528663500</v>
      </c>
      <c r="AJ32" s="132" t="s">
        <v>5745</v>
      </c>
    </row>
    <row r="33" spans="1:36" ht="48">
      <c r="A33" s="130">
        <v>29</v>
      </c>
      <c r="B33" s="131" t="s">
        <v>2379</v>
      </c>
      <c r="C33" s="132" t="s">
        <v>193</v>
      </c>
      <c r="D33" s="133" t="s">
        <v>193</v>
      </c>
      <c r="E33" s="132" t="s">
        <v>194</v>
      </c>
      <c r="F33" s="132" t="s">
        <v>5847</v>
      </c>
      <c r="G33" s="132" t="s">
        <v>2892</v>
      </c>
      <c r="H33" s="132" t="s">
        <v>5848</v>
      </c>
      <c r="I33" s="132" t="s">
        <v>5849</v>
      </c>
      <c r="J33" s="132" t="s">
        <v>237</v>
      </c>
      <c r="K33" s="132">
        <v>64430</v>
      </c>
      <c r="L33" s="92">
        <v>0</v>
      </c>
      <c r="M33" s="92">
        <v>0</v>
      </c>
      <c r="N33" s="92">
        <v>200</v>
      </c>
      <c r="O33" s="92">
        <v>0</v>
      </c>
      <c r="P33" s="92">
        <v>0</v>
      </c>
      <c r="Q33" s="92">
        <v>840</v>
      </c>
      <c r="R33" s="92">
        <v>0</v>
      </c>
      <c r="S33" s="92">
        <v>0</v>
      </c>
      <c r="T33" s="92">
        <v>0</v>
      </c>
      <c r="U33" s="92">
        <v>0</v>
      </c>
      <c r="V33" s="92">
        <v>0</v>
      </c>
      <c r="W33" s="92">
        <v>600</v>
      </c>
      <c r="X33" s="92">
        <v>0</v>
      </c>
      <c r="Y33" s="92">
        <v>300</v>
      </c>
      <c r="Z33" s="92">
        <v>1000</v>
      </c>
      <c r="AA33" s="92">
        <v>0</v>
      </c>
      <c r="AB33" s="92">
        <v>0</v>
      </c>
      <c r="AC33" s="92">
        <v>0</v>
      </c>
      <c r="AD33" s="92">
        <v>0</v>
      </c>
      <c r="AE33" s="92">
        <v>100</v>
      </c>
      <c r="AF33" s="92">
        <v>0</v>
      </c>
      <c r="AG33" s="92">
        <v>0</v>
      </c>
      <c r="AH33" s="134">
        <v>3040</v>
      </c>
      <c r="AI33" s="135">
        <v>195867200</v>
      </c>
      <c r="AJ33" s="132" t="s">
        <v>5850</v>
      </c>
    </row>
    <row r="34" spans="1:36" ht="48">
      <c r="A34" s="130">
        <v>30</v>
      </c>
      <c r="B34" s="131" t="s">
        <v>2380</v>
      </c>
      <c r="C34" s="132" t="s">
        <v>193</v>
      </c>
      <c r="D34" s="133" t="s">
        <v>193</v>
      </c>
      <c r="E34" s="132" t="s">
        <v>195</v>
      </c>
      <c r="F34" s="132" t="s">
        <v>5851</v>
      </c>
      <c r="G34" s="132" t="s">
        <v>2892</v>
      </c>
      <c r="H34" s="132" t="s">
        <v>5848</v>
      </c>
      <c r="I34" s="132" t="s">
        <v>5849</v>
      </c>
      <c r="J34" s="132" t="s">
        <v>237</v>
      </c>
      <c r="K34" s="132">
        <v>112000</v>
      </c>
      <c r="L34" s="92">
        <v>0</v>
      </c>
      <c r="M34" s="92">
        <v>0</v>
      </c>
      <c r="N34" s="92">
        <v>0</v>
      </c>
      <c r="O34" s="92">
        <v>0</v>
      </c>
      <c r="P34" s="92">
        <v>0</v>
      </c>
      <c r="Q34" s="92">
        <v>560</v>
      </c>
      <c r="R34" s="92">
        <v>0</v>
      </c>
      <c r="S34" s="92">
        <v>0</v>
      </c>
      <c r="T34" s="92">
        <v>350</v>
      </c>
      <c r="U34" s="92">
        <v>400</v>
      </c>
      <c r="V34" s="92">
        <v>0</v>
      </c>
      <c r="W34" s="92">
        <v>300</v>
      </c>
      <c r="X34" s="92">
        <v>0</v>
      </c>
      <c r="Y34" s="92">
        <v>200</v>
      </c>
      <c r="Z34" s="92">
        <v>500</v>
      </c>
      <c r="AA34" s="92">
        <v>0</v>
      </c>
      <c r="AB34" s="92">
        <v>600</v>
      </c>
      <c r="AC34" s="92">
        <v>0</v>
      </c>
      <c r="AD34" s="92">
        <v>0</v>
      </c>
      <c r="AE34" s="92">
        <v>10</v>
      </c>
      <c r="AF34" s="92">
        <v>0</v>
      </c>
      <c r="AG34" s="92">
        <v>0</v>
      </c>
      <c r="AH34" s="134">
        <v>2920</v>
      </c>
      <c r="AI34" s="135">
        <v>327040000</v>
      </c>
      <c r="AJ34" s="132" t="s">
        <v>5850</v>
      </c>
    </row>
    <row r="35" spans="1:36" ht="84">
      <c r="A35" s="130">
        <v>31</v>
      </c>
      <c r="B35" s="131" t="s">
        <v>2381</v>
      </c>
      <c r="C35" s="132" t="s">
        <v>5852</v>
      </c>
      <c r="D35" s="133" t="s">
        <v>196</v>
      </c>
      <c r="E35" s="132" t="s">
        <v>229</v>
      </c>
      <c r="F35" s="132" t="s">
        <v>3021</v>
      </c>
      <c r="G35" s="132" t="s">
        <v>2877</v>
      </c>
      <c r="H35" s="132" t="s">
        <v>5853</v>
      </c>
      <c r="I35" s="132" t="s">
        <v>5854</v>
      </c>
      <c r="J35" s="132" t="s">
        <v>231</v>
      </c>
      <c r="K35" s="132">
        <v>8982</v>
      </c>
      <c r="L35" s="92">
        <v>15000</v>
      </c>
      <c r="M35" s="92">
        <v>0</v>
      </c>
      <c r="N35" s="92">
        <v>400</v>
      </c>
      <c r="O35" s="92">
        <v>0</v>
      </c>
      <c r="P35" s="92">
        <v>0</v>
      </c>
      <c r="Q35" s="92">
        <v>0</v>
      </c>
      <c r="R35" s="92">
        <v>0</v>
      </c>
      <c r="S35" s="92">
        <v>0</v>
      </c>
      <c r="T35" s="92">
        <v>0</v>
      </c>
      <c r="U35" s="92">
        <v>0</v>
      </c>
      <c r="V35" s="92">
        <v>0</v>
      </c>
      <c r="W35" s="92">
        <v>0</v>
      </c>
      <c r="X35" s="92">
        <v>0</v>
      </c>
      <c r="Y35" s="92">
        <v>0</v>
      </c>
      <c r="Z35" s="92">
        <v>0</v>
      </c>
      <c r="AA35" s="92">
        <v>0</v>
      </c>
      <c r="AB35" s="92">
        <v>0</v>
      </c>
      <c r="AC35" s="92">
        <v>0</v>
      </c>
      <c r="AD35" s="92">
        <v>0</v>
      </c>
      <c r="AE35" s="92">
        <v>0</v>
      </c>
      <c r="AF35" s="92">
        <v>0</v>
      </c>
      <c r="AG35" s="92">
        <v>0</v>
      </c>
      <c r="AH35" s="134">
        <v>15400</v>
      </c>
      <c r="AI35" s="135">
        <v>138322800</v>
      </c>
      <c r="AJ35" s="132" t="s">
        <v>5765</v>
      </c>
    </row>
    <row r="36" spans="1:36" ht="84">
      <c r="A36" s="130">
        <v>32</v>
      </c>
      <c r="B36" s="131" t="s">
        <v>2382</v>
      </c>
      <c r="C36" s="132" t="s">
        <v>197</v>
      </c>
      <c r="D36" s="133" t="s">
        <v>198</v>
      </c>
      <c r="E36" s="132" t="s">
        <v>284</v>
      </c>
      <c r="F36" s="132" t="s">
        <v>5855</v>
      </c>
      <c r="G36" s="132" t="s">
        <v>2892</v>
      </c>
      <c r="H36" s="132" t="s">
        <v>5856</v>
      </c>
      <c r="I36" s="132" t="s">
        <v>5857</v>
      </c>
      <c r="J36" s="132" t="s">
        <v>231</v>
      </c>
      <c r="K36" s="132">
        <v>674</v>
      </c>
      <c r="L36" s="92">
        <v>10000</v>
      </c>
      <c r="M36" s="92">
        <v>4000</v>
      </c>
      <c r="N36" s="92">
        <v>17500</v>
      </c>
      <c r="O36" s="92">
        <v>0</v>
      </c>
      <c r="P36" s="92">
        <v>0</v>
      </c>
      <c r="Q36" s="92">
        <v>0</v>
      </c>
      <c r="R36" s="92">
        <v>0</v>
      </c>
      <c r="S36" s="92">
        <v>0</v>
      </c>
      <c r="T36" s="92">
        <v>0</v>
      </c>
      <c r="U36" s="92">
        <v>0</v>
      </c>
      <c r="V36" s="92">
        <v>0</v>
      </c>
      <c r="W36" s="92">
        <v>0</v>
      </c>
      <c r="X36" s="92">
        <v>0</v>
      </c>
      <c r="Y36" s="92">
        <v>40000</v>
      </c>
      <c r="Z36" s="92">
        <v>0</v>
      </c>
      <c r="AA36" s="92">
        <v>0</v>
      </c>
      <c r="AB36" s="92">
        <v>0</v>
      </c>
      <c r="AC36" s="92">
        <v>0</v>
      </c>
      <c r="AD36" s="92">
        <v>0</v>
      </c>
      <c r="AE36" s="92">
        <v>0</v>
      </c>
      <c r="AF36" s="92">
        <v>0</v>
      </c>
      <c r="AG36" s="92">
        <v>0</v>
      </c>
      <c r="AH36" s="134">
        <v>71500</v>
      </c>
      <c r="AI36" s="135">
        <v>48191000</v>
      </c>
      <c r="AJ36" s="132" t="s">
        <v>5765</v>
      </c>
    </row>
    <row r="37" spans="1:36" ht="60">
      <c r="A37" s="130">
        <v>33</v>
      </c>
      <c r="B37" s="131" t="s">
        <v>2383</v>
      </c>
      <c r="C37" s="132" t="s">
        <v>5858</v>
      </c>
      <c r="D37" s="133" t="s">
        <v>5859</v>
      </c>
      <c r="E37" s="132" t="s">
        <v>236</v>
      </c>
      <c r="F37" s="132" t="s">
        <v>5844</v>
      </c>
      <c r="G37" s="132" t="s">
        <v>2892</v>
      </c>
      <c r="H37" s="132" t="s">
        <v>5860</v>
      </c>
      <c r="I37" s="132" t="s">
        <v>5744</v>
      </c>
      <c r="J37" s="132" t="s">
        <v>231</v>
      </c>
      <c r="K37" s="132">
        <v>13913</v>
      </c>
      <c r="L37" s="92">
        <v>5000</v>
      </c>
      <c r="M37" s="92">
        <v>0</v>
      </c>
      <c r="N37" s="92">
        <v>6000</v>
      </c>
      <c r="O37" s="92">
        <v>0</v>
      </c>
      <c r="P37" s="92">
        <v>0</v>
      </c>
      <c r="Q37" s="92">
        <v>0</v>
      </c>
      <c r="R37" s="92">
        <v>0</v>
      </c>
      <c r="S37" s="92">
        <v>0</v>
      </c>
      <c r="T37" s="92">
        <v>0</v>
      </c>
      <c r="U37" s="92">
        <v>0</v>
      </c>
      <c r="V37" s="92">
        <v>0</v>
      </c>
      <c r="W37" s="92">
        <v>0</v>
      </c>
      <c r="X37" s="92">
        <v>0</v>
      </c>
      <c r="Y37" s="92">
        <v>1000</v>
      </c>
      <c r="Z37" s="92">
        <v>0</v>
      </c>
      <c r="AA37" s="92">
        <v>0</v>
      </c>
      <c r="AB37" s="92">
        <v>0</v>
      </c>
      <c r="AC37" s="92">
        <v>0</v>
      </c>
      <c r="AD37" s="92">
        <v>0</v>
      </c>
      <c r="AE37" s="92">
        <v>0</v>
      </c>
      <c r="AF37" s="92">
        <v>0</v>
      </c>
      <c r="AG37" s="92">
        <v>800</v>
      </c>
      <c r="AH37" s="134">
        <v>12800</v>
      </c>
      <c r="AI37" s="135">
        <v>178086400</v>
      </c>
      <c r="AJ37" s="132" t="s">
        <v>5745</v>
      </c>
    </row>
    <row r="38" spans="1:36" ht="60">
      <c r="A38" s="130">
        <v>34</v>
      </c>
      <c r="B38" s="131" t="s">
        <v>2384</v>
      </c>
      <c r="C38" s="132" t="s">
        <v>5861</v>
      </c>
      <c r="D38" s="133" t="s">
        <v>5862</v>
      </c>
      <c r="E38" s="132" t="s">
        <v>905</v>
      </c>
      <c r="F38" s="132" t="s">
        <v>5863</v>
      </c>
      <c r="G38" s="132" t="s">
        <v>3201</v>
      </c>
      <c r="H38" s="132" t="s">
        <v>5864</v>
      </c>
      <c r="I38" s="132" t="s">
        <v>5744</v>
      </c>
      <c r="J38" s="132" t="s">
        <v>273</v>
      </c>
      <c r="K38" s="132">
        <v>246960</v>
      </c>
      <c r="L38" s="92">
        <v>1000</v>
      </c>
      <c r="M38" s="92">
        <v>0</v>
      </c>
      <c r="N38" s="92">
        <v>95</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92">
        <v>0</v>
      </c>
      <c r="AF38" s="92">
        <v>0</v>
      </c>
      <c r="AG38" s="92">
        <v>0</v>
      </c>
      <c r="AH38" s="134">
        <v>1095</v>
      </c>
      <c r="AI38" s="135">
        <v>270421200</v>
      </c>
      <c r="AJ38" s="132" t="s">
        <v>5745</v>
      </c>
    </row>
    <row r="39" spans="1:36" ht="60">
      <c r="A39" s="130">
        <v>35</v>
      </c>
      <c r="B39" s="131" t="s">
        <v>2385</v>
      </c>
      <c r="C39" s="132" t="s">
        <v>5865</v>
      </c>
      <c r="D39" s="133" t="s">
        <v>5866</v>
      </c>
      <c r="E39" s="132" t="s">
        <v>5867</v>
      </c>
      <c r="F39" s="132" t="s">
        <v>5868</v>
      </c>
      <c r="G39" s="132" t="s">
        <v>2866</v>
      </c>
      <c r="H39" s="132" t="s">
        <v>5869</v>
      </c>
      <c r="I39" s="132" t="s">
        <v>5846</v>
      </c>
      <c r="J39" s="132" t="s">
        <v>243</v>
      </c>
      <c r="K39" s="132">
        <v>42812</v>
      </c>
      <c r="L39" s="92">
        <v>1500</v>
      </c>
      <c r="M39" s="92">
        <v>0</v>
      </c>
      <c r="N39" s="92">
        <v>0</v>
      </c>
      <c r="O39" s="92">
        <v>0</v>
      </c>
      <c r="P39" s="92">
        <v>0</v>
      </c>
      <c r="Q39" s="92">
        <v>0</v>
      </c>
      <c r="R39" s="92">
        <v>0</v>
      </c>
      <c r="S39" s="92">
        <v>0</v>
      </c>
      <c r="T39" s="92">
        <v>0</v>
      </c>
      <c r="U39" s="92">
        <v>0</v>
      </c>
      <c r="V39" s="92">
        <v>0</v>
      </c>
      <c r="W39" s="92">
        <v>0</v>
      </c>
      <c r="X39" s="92">
        <v>0</v>
      </c>
      <c r="Y39" s="92">
        <v>0</v>
      </c>
      <c r="Z39" s="92">
        <v>250</v>
      </c>
      <c r="AA39" s="92">
        <v>0</v>
      </c>
      <c r="AB39" s="92">
        <v>0</v>
      </c>
      <c r="AC39" s="92">
        <v>0</v>
      </c>
      <c r="AD39" s="92">
        <v>0</v>
      </c>
      <c r="AE39" s="92">
        <v>0</v>
      </c>
      <c r="AF39" s="92">
        <v>0</v>
      </c>
      <c r="AG39" s="92">
        <v>0</v>
      </c>
      <c r="AH39" s="134">
        <v>1750</v>
      </c>
      <c r="AI39" s="135">
        <v>74921000</v>
      </c>
      <c r="AJ39" s="132" t="s">
        <v>5745</v>
      </c>
    </row>
    <row r="40" spans="1:36" ht="60">
      <c r="A40" s="130">
        <v>36</v>
      </c>
      <c r="B40" s="131" t="s">
        <v>2386</v>
      </c>
      <c r="C40" s="132" t="s">
        <v>5870</v>
      </c>
      <c r="D40" s="133" t="s">
        <v>480</v>
      </c>
      <c r="E40" s="132" t="s">
        <v>481</v>
      </c>
      <c r="F40" s="132" t="s">
        <v>5871</v>
      </c>
      <c r="G40" s="132" t="s">
        <v>2877</v>
      </c>
      <c r="H40" s="132" t="s">
        <v>5872</v>
      </c>
      <c r="I40" s="132" t="s">
        <v>3055</v>
      </c>
      <c r="J40" s="132" t="s">
        <v>231</v>
      </c>
      <c r="K40" s="132">
        <v>20828</v>
      </c>
      <c r="L40" s="92">
        <v>1600</v>
      </c>
      <c r="M40" s="92">
        <v>0</v>
      </c>
      <c r="N40" s="92">
        <v>1200</v>
      </c>
      <c r="O40" s="92">
        <v>0</v>
      </c>
      <c r="P40" s="92">
        <v>0</v>
      </c>
      <c r="Q40" s="92">
        <v>2500</v>
      </c>
      <c r="R40" s="92">
        <v>0</v>
      </c>
      <c r="S40" s="92">
        <v>0</v>
      </c>
      <c r="T40" s="92">
        <v>0</v>
      </c>
      <c r="U40" s="92">
        <v>0</v>
      </c>
      <c r="V40" s="92">
        <v>0</v>
      </c>
      <c r="W40" s="92">
        <v>0</v>
      </c>
      <c r="X40" s="92">
        <v>0</v>
      </c>
      <c r="Y40" s="92">
        <v>0</v>
      </c>
      <c r="Z40" s="92">
        <v>0</v>
      </c>
      <c r="AA40" s="92">
        <v>0</v>
      </c>
      <c r="AB40" s="92">
        <v>0</v>
      </c>
      <c r="AC40" s="92">
        <v>0</v>
      </c>
      <c r="AD40" s="92">
        <v>0</v>
      </c>
      <c r="AE40" s="92">
        <v>0</v>
      </c>
      <c r="AF40" s="92">
        <v>0</v>
      </c>
      <c r="AG40" s="92">
        <v>0</v>
      </c>
      <c r="AH40" s="134">
        <v>5300</v>
      </c>
      <c r="AI40" s="135">
        <v>110388400</v>
      </c>
      <c r="AJ40" s="132" t="s">
        <v>5745</v>
      </c>
    </row>
    <row r="41" spans="1:36" ht="72">
      <c r="A41" s="130">
        <v>37</v>
      </c>
      <c r="B41" s="131" t="s">
        <v>2387</v>
      </c>
      <c r="C41" s="132" t="s">
        <v>5873</v>
      </c>
      <c r="D41" s="133" t="s">
        <v>5874</v>
      </c>
      <c r="E41" s="132" t="s">
        <v>5875</v>
      </c>
      <c r="F41" s="132" t="s">
        <v>5876</v>
      </c>
      <c r="G41" s="132" t="s">
        <v>2866</v>
      </c>
      <c r="H41" s="132" t="s">
        <v>5877</v>
      </c>
      <c r="I41" s="132" t="s">
        <v>3055</v>
      </c>
      <c r="J41" s="132" t="s">
        <v>231</v>
      </c>
      <c r="K41" s="132">
        <v>20828</v>
      </c>
      <c r="L41" s="92">
        <v>5000</v>
      </c>
      <c r="M41" s="92">
        <v>0</v>
      </c>
      <c r="N41" s="92">
        <v>0</v>
      </c>
      <c r="O41" s="92">
        <v>0</v>
      </c>
      <c r="P41" s="92">
        <v>0</v>
      </c>
      <c r="Q41" s="92">
        <v>0</v>
      </c>
      <c r="R41" s="92">
        <v>0</v>
      </c>
      <c r="S41" s="92">
        <v>0</v>
      </c>
      <c r="T41" s="92">
        <v>0</v>
      </c>
      <c r="U41" s="92">
        <v>0</v>
      </c>
      <c r="V41" s="92">
        <v>0</v>
      </c>
      <c r="W41" s="92">
        <v>0</v>
      </c>
      <c r="X41" s="92">
        <v>0</v>
      </c>
      <c r="Y41" s="92">
        <v>0</v>
      </c>
      <c r="Z41" s="92">
        <v>1500</v>
      </c>
      <c r="AA41" s="92">
        <v>0</v>
      </c>
      <c r="AB41" s="92">
        <v>0</v>
      </c>
      <c r="AC41" s="92">
        <v>0</v>
      </c>
      <c r="AD41" s="92">
        <v>0</v>
      </c>
      <c r="AE41" s="92">
        <v>0</v>
      </c>
      <c r="AF41" s="92">
        <v>0</v>
      </c>
      <c r="AG41" s="92">
        <v>0</v>
      </c>
      <c r="AH41" s="134">
        <v>6500</v>
      </c>
      <c r="AI41" s="135">
        <v>135382000</v>
      </c>
      <c r="AJ41" s="132" t="s">
        <v>5745</v>
      </c>
    </row>
    <row r="42" spans="1:36" ht="108">
      <c r="A42" s="130">
        <v>38</v>
      </c>
      <c r="B42" s="131" t="s">
        <v>2388</v>
      </c>
      <c r="C42" s="132" t="s">
        <v>5878</v>
      </c>
      <c r="D42" s="133" t="s">
        <v>5879</v>
      </c>
      <c r="E42" s="132" t="s">
        <v>1105</v>
      </c>
      <c r="F42" s="132" t="s">
        <v>5880</v>
      </c>
      <c r="G42" s="132" t="s">
        <v>2877</v>
      </c>
      <c r="H42" s="132" t="s">
        <v>5881</v>
      </c>
      <c r="I42" s="132" t="s">
        <v>5413</v>
      </c>
      <c r="J42" s="132" t="s">
        <v>231</v>
      </c>
      <c r="K42" s="132">
        <v>30388</v>
      </c>
      <c r="L42" s="92">
        <v>2000</v>
      </c>
      <c r="M42" s="92">
        <v>0</v>
      </c>
      <c r="N42" s="92">
        <v>0</v>
      </c>
      <c r="O42" s="92">
        <v>0</v>
      </c>
      <c r="P42" s="92">
        <v>0</v>
      </c>
      <c r="Q42" s="92">
        <v>0</v>
      </c>
      <c r="R42" s="92">
        <v>0</v>
      </c>
      <c r="S42" s="92">
        <v>0</v>
      </c>
      <c r="T42" s="92">
        <v>0</v>
      </c>
      <c r="U42" s="92">
        <v>0</v>
      </c>
      <c r="V42" s="92">
        <v>0</v>
      </c>
      <c r="W42" s="92">
        <v>0</v>
      </c>
      <c r="X42" s="92">
        <v>0</v>
      </c>
      <c r="Y42" s="92">
        <v>0</v>
      </c>
      <c r="Z42" s="92">
        <v>0</v>
      </c>
      <c r="AA42" s="92">
        <v>0</v>
      </c>
      <c r="AB42" s="92">
        <v>0</v>
      </c>
      <c r="AC42" s="92">
        <v>0</v>
      </c>
      <c r="AD42" s="92">
        <v>0</v>
      </c>
      <c r="AE42" s="92">
        <v>0</v>
      </c>
      <c r="AF42" s="92">
        <v>0</v>
      </c>
      <c r="AG42" s="92">
        <v>0</v>
      </c>
      <c r="AH42" s="134">
        <v>2000</v>
      </c>
      <c r="AI42" s="135">
        <v>60776000</v>
      </c>
      <c r="AJ42" s="132" t="s">
        <v>5765</v>
      </c>
    </row>
    <row r="43" spans="1:36" ht="60">
      <c r="A43" s="130">
        <v>39</v>
      </c>
      <c r="B43" s="131" t="s">
        <v>2389</v>
      </c>
      <c r="C43" s="132" t="s">
        <v>5882</v>
      </c>
      <c r="D43" s="133" t="s">
        <v>199</v>
      </c>
      <c r="E43" s="132" t="s">
        <v>321</v>
      </c>
      <c r="F43" s="132" t="s">
        <v>5883</v>
      </c>
      <c r="G43" s="132" t="s">
        <v>2877</v>
      </c>
      <c r="H43" s="132" t="s">
        <v>5884</v>
      </c>
      <c r="I43" s="132" t="s">
        <v>5751</v>
      </c>
      <c r="J43" s="132" t="s">
        <v>231</v>
      </c>
      <c r="K43" s="132">
        <v>96297</v>
      </c>
      <c r="L43" s="92">
        <v>200</v>
      </c>
      <c r="M43" s="92">
        <v>0</v>
      </c>
      <c r="N43" s="92">
        <v>0</v>
      </c>
      <c r="O43" s="92">
        <v>0</v>
      </c>
      <c r="P43" s="92">
        <v>0</v>
      </c>
      <c r="Q43" s="92">
        <v>0</v>
      </c>
      <c r="R43" s="92">
        <v>0</v>
      </c>
      <c r="S43" s="92">
        <v>0</v>
      </c>
      <c r="T43" s="92">
        <v>0</v>
      </c>
      <c r="U43" s="92">
        <v>0</v>
      </c>
      <c r="V43" s="92">
        <v>0</v>
      </c>
      <c r="W43" s="92">
        <v>0</v>
      </c>
      <c r="X43" s="92">
        <v>0</v>
      </c>
      <c r="Y43" s="92">
        <v>0</v>
      </c>
      <c r="Z43" s="92">
        <v>0</v>
      </c>
      <c r="AA43" s="92">
        <v>0</v>
      </c>
      <c r="AB43" s="92">
        <v>0</v>
      </c>
      <c r="AC43" s="92">
        <v>0</v>
      </c>
      <c r="AD43" s="92">
        <v>0</v>
      </c>
      <c r="AE43" s="92">
        <v>0</v>
      </c>
      <c r="AF43" s="92">
        <v>0</v>
      </c>
      <c r="AG43" s="92">
        <v>0</v>
      </c>
      <c r="AH43" s="134">
        <v>200</v>
      </c>
      <c r="AI43" s="135">
        <v>19259400</v>
      </c>
      <c r="AJ43" s="132" t="s">
        <v>5745</v>
      </c>
    </row>
    <row r="44" spans="1:36" ht="120">
      <c r="A44" s="130">
        <v>40</v>
      </c>
      <c r="B44" s="131" t="s">
        <v>2390</v>
      </c>
      <c r="C44" s="132" t="s">
        <v>5885</v>
      </c>
      <c r="D44" s="133" t="s">
        <v>5886</v>
      </c>
      <c r="E44" s="132" t="s">
        <v>236</v>
      </c>
      <c r="F44" s="132" t="s">
        <v>5887</v>
      </c>
      <c r="G44" s="132" t="s">
        <v>2877</v>
      </c>
      <c r="H44" s="132" t="s">
        <v>5888</v>
      </c>
      <c r="I44" s="132" t="s">
        <v>5751</v>
      </c>
      <c r="J44" s="132" t="s">
        <v>273</v>
      </c>
      <c r="K44" s="132">
        <v>146116</v>
      </c>
      <c r="L44" s="92">
        <v>200</v>
      </c>
      <c r="M44" s="92">
        <v>0</v>
      </c>
      <c r="N44" s="92">
        <v>0</v>
      </c>
      <c r="O44" s="92">
        <v>0</v>
      </c>
      <c r="P44" s="92">
        <v>0</v>
      </c>
      <c r="Q44" s="92">
        <v>0</v>
      </c>
      <c r="R44" s="92">
        <v>0</v>
      </c>
      <c r="S44" s="92">
        <v>0</v>
      </c>
      <c r="T44" s="92">
        <v>0</v>
      </c>
      <c r="U44" s="92">
        <v>0</v>
      </c>
      <c r="V44" s="92">
        <v>0</v>
      </c>
      <c r="W44" s="92">
        <v>0</v>
      </c>
      <c r="X44" s="92">
        <v>0</v>
      </c>
      <c r="Y44" s="92">
        <v>0</v>
      </c>
      <c r="Z44" s="92">
        <v>0</v>
      </c>
      <c r="AA44" s="92">
        <v>0</v>
      </c>
      <c r="AB44" s="92">
        <v>0</v>
      </c>
      <c r="AC44" s="92">
        <v>0</v>
      </c>
      <c r="AD44" s="92">
        <v>0</v>
      </c>
      <c r="AE44" s="92">
        <v>0</v>
      </c>
      <c r="AF44" s="92">
        <v>0</v>
      </c>
      <c r="AG44" s="92">
        <v>0</v>
      </c>
      <c r="AH44" s="134">
        <v>200</v>
      </c>
      <c r="AI44" s="135">
        <v>29223200</v>
      </c>
      <c r="AJ44" s="132" t="s">
        <v>5745</v>
      </c>
    </row>
    <row r="45" spans="1:36" ht="60">
      <c r="A45" s="130">
        <v>41</v>
      </c>
      <c r="B45" s="131" t="s">
        <v>2391</v>
      </c>
      <c r="C45" s="132" t="s">
        <v>5889</v>
      </c>
      <c r="D45" s="133" t="s">
        <v>5890</v>
      </c>
      <c r="E45" s="132" t="s">
        <v>229</v>
      </c>
      <c r="F45" s="132" t="s">
        <v>5891</v>
      </c>
      <c r="G45" s="132" t="s">
        <v>2877</v>
      </c>
      <c r="H45" s="132" t="s">
        <v>5892</v>
      </c>
      <c r="I45" s="132" t="s">
        <v>5893</v>
      </c>
      <c r="J45" s="132" t="s">
        <v>231</v>
      </c>
      <c r="K45" s="132">
        <v>15602</v>
      </c>
      <c r="L45" s="92">
        <v>500</v>
      </c>
      <c r="M45" s="92">
        <v>0</v>
      </c>
      <c r="N45" s="92">
        <v>0</v>
      </c>
      <c r="O45" s="92">
        <v>0</v>
      </c>
      <c r="P45" s="92">
        <v>0</v>
      </c>
      <c r="Q45" s="92">
        <v>0</v>
      </c>
      <c r="R45" s="92">
        <v>400</v>
      </c>
      <c r="S45" s="92">
        <v>0</v>
      </c>
      <c r="T45" s="92">
        <v>0</v>
      </c>
      <c r="U45" s="92">
        <v>0</v>
      </c>
      <c r="V45" s="92">
        <v>0</v>
      </c>
      <c r="W45" s="92">
        <v>555</v>
      </c>
      <c r="X45" s="92">
        <v>0</v>
      </c>
      <c r="Y45" s="92">
        <v>0</v>
      </c>
      <c r="Z45" s="92">
        <v>0</v>
      </c>
      <c r="AA45" s="92">
        <v>0</v>
      </c>
      <c r="AB45" s="92">
        <v>0</v>
      </c>
      <c r="AC45" s="92">
        <v>0</v>
      </c>
      <c r="AD45" s="92">
        <v>0</v>
      </c>
      <c r="AE45" s="92">
        <v>0</v>
      </c>
      <c r="AF45" s="92">
        <v>0</v>
      </c>
      <c r="AG45" s="92">
        <v>0</v>
      </c>
      <c r="AH45" s="134">
        <v>1455</v>
      </c>
      <c r="AI45" s="135">
        <v>22700910</v>
      </c>
      <c r="AJ45" s="132" t="s">
        <v>5745</v>
      </c>
    </row>
    <row r="46" spans="1:36" ht="72">
      <c r="A46" s="130">
        <v>42</v>
      </c>
      <c r="B46" s="131" t="s">
        <v>2392</v>
      </c>
      <c r="C46" s="132" t="s">
        <v>5894</v>
      </c>
      <c r="D46" s="133" t="s">
        <v>5890</v>
      </c>
      <c r="E46" s="132" t="s">
        <v>5895</v>
      </c>
      <c r="F46" s="132" t="s">
        <v>5896</v>
      </c>
      <c r="G46" s="132" t="s">
        <v>2866</v>
      </c>
      <c r="H46" s="132" t="s">
        <v>5897</v>
      </c>
      <c r="I46" s="132" t="s">
        <v>5898</v>
      </c>
      <c r="J46" s="132" t="s">
        <v>237</v>
      </c>
      <c r="K46" s="132">
        <v>18066</v>
      </c>
      <c r="L46" s="92">
        <v>0</v>
      </c>
      <c r="M46" s="92">
        <v>0</v>
      </c>
      <c r="N46" s="92">
        <v>800</v>
      </c>
      <c r="O46" s="92">
        <v>0</v>
      </c>
      <c r="P46" s="92">
        <v>0</v>
      </c>
      <c r="Q46" s="92">
        <v>500</v>
      </c>
      <c r="R46" s="92">
        <v>0</v>
      </c>
      <c r="S46" s="92">
        <v>0</v>
      </c>
      <c r="T46" s="92">
        <v>0</v>
      </c>
      <c r="U46" s="92">
        <v>0</v>
      </c>
      <c r="V46" s="92">
        <v>500</v>
      </c>
      <c r="W46" s="92">
        <v>0</v>
      </c>
      <c r="X46" s="92">
        <v>800</v>
      </c>
      <c r="Y46" s="92">
        <v>0</v>
      </c>
      <c r="Z46" s="92">
        <v>1000</v>
      </c>
      <c r="AA46" s="92">
        <v>0</v>
      </c>
      <c r="AB46" s="92">
        <v>0</v>
      </c>
      <c r="AC46" s="92">
        <v>0</v>
      </c>
      <c r="AD46" s="92">
        <v>0</v>
      </c>
      <c r="AE46" s="92">
        <v>35</v>
      </c>
      <c r="AF46" s="92">
        <v>0</v>
      </c>
      <c r="AG46" s="92">
        <v>0</v>
      </c>
      <c r="AH46" s="134">
        <v>3635</v>
      </c>
      <c r="AI46" s="135">
        <v>65669910</v>
      </c>
      <c r="AJ46" s="132" t="s">
        <v>5745</v>
      </c>
    </row>
    <row r="47" spans="1:36" ht="84">
      <c r="A47" s="130">
        <v>43</v>
      </c>
      <c r="B47" s="131" t="s">
        <v>2393</v>
      </c>
      <c r="C47" s="132" t="s">
        <v>846</v>
      </c>
      <c r="D47" s="133" t="s">
        <v>5899</v>
      </c>
      <c r="E47" s="132" t="s">
        <v>260</v>
      </c>
      <c r="F47" s="132" t="s">
        <v>5900</v>
      </c>
      <c r="G47" s="132" t="s">
        <v>2892</v>
      </c>
      <c r="H47" s="132" t="s">
        <v>5901</v>
      </c>
      <c r="I47" s="132" t="s">
        <v>5857</v>
      </c>
      <c r="J47" s="132" t="s">
        <v>231</v>
      </c>
      <c r="K47" s="132">
        <v>1976</v>
      </c>
      <c r="L47" s="92">
        <v>20000</v>
      </c>
      <c r="M47" s="92">
        <v>0</v>
      </c>
      <c r="N47" s="92">
        <v>4000</v>
      </c>
      <c r="O47" s="92">
        <v>0</v>
      </c>
      <c r="P47" s="92">
        <v>0</v>
      </c>
      <c r="Q47" s="92">
        <v>0</v>
      </c>
      <c r="R47" s="92">
        <v>0</v>
      </c>
      <c r="S47" s="92">
        <v>0</v>
      </c>
      <c r="T47" s="92">
        <v>0</v>
      </c>
      <c r="U47" s="92">
        <v>0</v>
      </c>
      <c r="V47" s="92">
        <v>0</v>
      </c>
      <c r="W47" s="92">
        <v>0</v>
      </c>
      <c r="X47" s="92">
        <v>0</v>
      </c>
      <c r="Y47" s="92">
        <v>6000</v>
      </c>
      <c r="Z47" s="92">
        <v>1000</v>
      </c>
      <c r="AA47" s="92">
        <v>0</v>
      </c>
      <c r="AB47" s="92">
        <v>0</v>
      </c>
      <c r="AC47" s="92">
        <v>0</v>
      </c>
      <c r="AD47" s="92">
        <v>0</v>
      </c>
      <c r="AE47" s="92">
        <v>0</v>
      </c>
      <c r="AF47" s="92">
        <v>0</v>
      </c>
      <c r="AG47" s="92">
        <v>0</v>
      </c>
      <c r="AH47" s="134">
        <v>31000</v>
      </c>
      <c r="AI47" s="135">
        <v>61256000</v>
      </c>
      <c r="AJ47" s="132" t="s">
        <v>5765</v>
      </c>
    </row>
    <row r="48" spans="1:36" ht="96">
      <c r="A48" s="130">
        <v>44</v>
      </c>
      <c r="B48" s="131" t="s">
        <v>2394</v>
      </c>
      <c r="C48" s="132" t="s">
        <v>3876</v>
      </c>
      <c r="D48" s="133" t="s">
        <v>5902</v>
      </c>
      <c r="E48" s="132" t="s">
        <v>3877</v>
      </c>
      <c r="F48" s="132" t="s">
        <v>3878</v>
      </c>
      <c r="G48" s="132" t="s">
        <v>2892</v>
      </c>
      <c r="H48" s="132" t="s">
        <v>3879</v>
      </c>
      <c r="I48" s="132" t="s">
        <v>3880</v>
      </c>
      <c r="J48" s="132" t="s">
        <v>237</v>
      </c>
      <c r="K48" s="132">
        <v>5306</v>
      </c>
      <c r="L48" s="92">
        <v>2000</v>
      </c>
      <c r="M48" s="92">
        <v>225</v>
      </c>
      <c r="N48" s="92">
        <v>40</v>
      </c>
      <c r="O48" s="92">
        <v>0</v>
      </c>
      <c r="P48" s="92">
        <v>0</v>
      </c>
      <c r="Q48" s="92">
        <v>0</v>
      </c>
      <c r="R48" s="92">
        <v>1000</v>
      </c>
      <c r="S48" s="92">
        <v>2000</v>
      </c>
      <c r="T48" s="92">
        <v>0</v>
      </c>
      <c r="U48" s="92">
        <v>800</v>
      </c>
      <c r="V48" s="92">
        <v>500</v>
      </c>
      <c r="W48" s="92">
        <v>1110</v>
      </c>
      <c r="X48" s="92">
        <v>800</v>
      </c>
      <c r="Y48" s="92">
        <v>0</v>
      </c>
      <c r="Z48" s="92">
        <v>0</v>
      </c>
      <c r="AA48" s="92">
        <v>2000</v>
      </c>
      <c r="AB48" s="92">
        <v>0</v>
      </c>
      <c r="AC48" s="92">
        <v>0</v>
      </c>
      <c r="AD48" s="92">
        <v>0</v>
      </c>
      <c r="AE48" s="92">
        <v>120</v>
      </c>
      <c r="AF48" s="92">
        <v>0</v>
      </c>
      <c r="AG48" s="92">
        <v>0</v>
      </c>
      <c r="AH48" s="134">
        <v>10595</v>
      </c>
      <c r="AI48" s="135">
        <v>56217070</v>
      </c>
      <c r="AJ48" s="132" t="s">
        <v>5745</v>
      </c>
    </row>
    <row r="49" spans="1:36" ht="72">
      <c r="A49" s="130">
        <v>45</v>
      </c>
      <c r="B49" s="131" t="s">
        <v>2395</v>
      </c>
      <c r="C49" s="132" t="s">
        <v>3886</v>
      </c>
      <c r="D49" s="133" t="s">
        <v>5902</v>
      </c>
      <c r="E49" s="132" t="s">
        <v>653</v>
      </c>
      <c r="F49" s="132" t="s">
        <v>3887</v>
      </c>
      <c r="G49" s="132" t="s">
        <v>2877</v>
      </c>
      <c r="H49" s="132" t="s">
        <v>3888</v>
      </c>
      <c r="I49" s="132" t="s">
        <v>3880</v>
      </c>
      <c r="J49" s="132" t="s">
        <v>231</v>
      </c>
      <c r="K49" s="132">
        <v>1158</v>
      </c>
      <c r="L49" s="92">
        <v>10000</v>
      </c>
      <c r="M49" s="92">
        <v>1100</v>
      </c>
      <c r="N49" s="92">
        <v>1200</v>
      </c>
      <c r="O49" s="92">
        <v>0</v>
      </c>
      <c r="P49" s="92">
        <v>0</v>
      </c>
      <c r="Q49" s="92">
        <v>40000</v>
      </c>
      <c r="R49" s="92">
        <v>0</v>
      </c>
      <c r="S49" s="92">
        <v>15000</v>
      </c>
      <c r="T49" s="92">
        <v>0</v>
      </c>
      <c r="U49" s="92">
        <v>12000</v>
      </c>
      <c r="V49" s="92">
        <v>0</v>
      </c>
      <c r="W49" s="92">
        <v>0</v>
      </c>
      <c r="X49" s="92">
        <v>40000</v>
      </c>
      <c r="Y49" s="92">
        <v>10000</v>
      </c>
      <c r="Z49" s="92">
        <v>15000</v>
      </c>
      <c r="AA49" s="92">
        <v>15000</v>
      </c>
      <c r="AB49" s="92">
        <v>0</v>
      </c>
      <c r="AC49" s="92">
        <v>0</v>
      </c>
      <c r="AD49" s="92">
        <v>0</v>
      </c>
      <c r="AE49" s="92">
        <v>0</v>
      </c>
      <c r="AF49" s="92">
        <v>0</v>
      </c>
      <c r="AG49" s="92">
        <v>0</v>
      </c>
      <c r="AH49" s="134">
        <v>159300</v>
      </c>
      <c r="AI49" s="135">
        <v>184469400</v>
      </c>
      <c r="AJ49" s="132" t="s">
        <v>5745</v>
      </c>
    </row>
    <row r="50" spans="1:36" ht="60">
      <c r="A50" s="130">
        <v>46</v>
      </c>
      <c r="B50" s="131" t="s">
        <v>2396</v>
      </c>
      <c r="C50" s="132" t="s">
        <v>5903</v>
      </c>
      <c r="D50" s="133" t="s">
        <v>847</v>
      </c>
      <c r="E50" s="132" t="s">
        <v>5904</v>
      </c>
      <c r="F50" s="132" t="s">
        <v>5905</v>
      </c>
      <c r="G50" s="132" t="s">
        <v>3201</v>
      </c>
      <c r="H50" s="132" t="s">
        <v>5906</v>
      </c>
      <c r="I50" s="132" t="s">
        <v>5907</v>
      </c>
      <c r="J50" s="132" t="s">
        <v>231</v>
      </c>
      <c r="K50" s="132">
        <v>17257</v>
      </c>
      <c r="L50" s="92">
        <v>2000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134">
        <v>2000</v>
      </c>
      <c r="AI50" s="135">
        <v>34514000</v>
      </c>
      <c r="AJ50" s="132" t="s">
        <v>5745</v>
      </c>
    </row>
    <row r="51" spans="1:36" ht="96">
      <c r="A51" s="130">
        <v>47</v>
      </c>
      <c r="B51" s="131" t="s">
        <v>2397</v>
      </c>
      <c r="C51" s="132" t="s">
        <v>848</v>
      </c>
      <c r="D51" s="133" t="s">
        <v>5908</v>
      </c>
      <c r="E51" s="132" t="s">
        <v>260</v>
      </c>
      <c r="F51" s="132" t="s">
        <v>3889</v>
      </c>
      <c r="G51" s="132" t="s">
        <v>2892</v>
      </c>
      <c r="H51" s="132" t="s">
        <v>5909</v>
      </c>
      <c r="I51" s="132" t="s">
        <v>3891</v>
      </c>
      <c r="J51" s="132" t="s">
        <v>231</v>
      </c>
      <c r="K51" s="132">
        <v>7360</v>
      </c>
      <c r="L51" s="92">
        <v>5000</v>
      </c>
      <c r="M51" s="92">
        <v>0</v>
      </c>
      <c r="N51" s="92">
        <v>0</v>
      </c>
      <c r="O51" s="92">
        <v>0</v>
      </c>
      <c r="P51" s="92">
        <v>0</v>
      </c>
      <c r="Q51" s="92">
        <v>0</v>
      </c>
      <c r="R51" s="92">
        <v>0</v>
      </c>
      <c r="S51" s="92">
        <v>0</v>
      </c>
      <c r="T51" s="92">
        <v>0</v>
      </c>
      <c r="U51" s="92">
        <v>2000</v>
      </c>
      <c r="V51" s="92">
        <v>0</v>
      </c>
      <c r="W51" s="92">
        <v>0</v>
      </c>
      <c r="X51" s="92">
        <v>0</v>
      </c>
      <c r="Y51" s="92">
        <v>1500</v>
      </c>
      <c r="Z51" s="92">
        <v>0</v>
      </c>
      <c r="AA51" s="92">
        <v>0</v>
      </c>
      <c r="AB51" s="92">
        <v>0</v>
      </c>
      <c r="AC51" s="92">
        <v>0</v>
      </c>
      <c r="AD51" s="92">
        <v>0</v>
      </c>
      <c r="AE51" s="92">
        <v>0</v>
      </c>
      <c r="AF51" s="92">
        <v>0</v>
      </c>
      <c r="AG51" s="92">
        <v>0</v>
      </c>
      <c r="AH51" s="134">
        <v>8500</v>
      </c>
      <c r="AI51" s="135">
        <v>62560000</v>
      </c>
      <c r="AJ51" s="132" t="s">
        <v>5765</v>
      </c>
    </row>
    <row r="52" spans="1:36" ht="96">
      <c r="A52" s="130">
        <v>48</v>
      </c>
      <c r="B52" s="131" t="s">
        <v>2398</v>
      </c>
      <c r="C52" s="132" t="s">
        <v>3905</v>
      </c>
      <c r="D52" s="133" t="s">
        <v>5910</v>
      </c>
      <c r="E52" s="132" t="s">
        <v>3906</v>
      </c>
      <c r="F52" s="132" t="s">
        <v>3907</v>
      </c>
      <c r="G52" s="132" t="s">
        <v>2866</v>
      </c>
      <c r="H52" s="132" t="s">
        <v>3908</v>
      </c>
      <c r="I52" s="132" t="s">
        <v>3055</v>
      </c>
      <c r="J52" s="132" t="s">
        <v>534</v>
      </c>
      <c r="K52" s="132">
        <v>85381</v>
      </c>
      <c r="L52" s="92">
        <v>3000</v>
      </c>
      <c r="M52" s="92">
        <v>0</v>
      </c>
      <c r="N52" s="92">
        <v>0</v>
      </c>
      <c r="O52" s="92">
        <v>0</v>
      </c>
      <c r="P52" s="92">
        <v>0</v>
      </c>
      <c r="Q52" s="92">
        <v>450</v>
      </c>
      <c r="R52" s="92">
        <v>100</v>
      </c>
      <c r="S52" s="92">
        <v>0</v>
      </c>
      <c r="T52" s="92">
        <v>0</v>
      </c>
      <c r="U52" s="92">
        <v>0</v>
      </c>
      <c r="V52" s="92">
        <v>0</v>
      </c>
      <c r="W52" s="92">
        <v>0</v>
      </c>
      <c r="X52" s="92">
        <v>40</v>
      </c>
      <c r="Y52" s="92">
        <v>0</v>
      </c>
      <c r="Z52" s="92">
        <v>500</v>
      </c>
      <c r="AA52" s="92">
        <v>0</v>
      </c>
      <c r="AB52" s="92">
        <v>0</v>
      </c>
      <c r="AC52" s="92">
        <v>0</v>
      </c>
      <c r="AD52" s="92">
        <v>0</v>
      </c>
      <c r="AE52" s="92">
        <v>0</v>
      </c>
      <c r="AF52" s="92">
        <v>0</v>
      </c>
      <c r="AG52" s="92">
        <v>0</v>
      </c>
      <c r="AH52" s="134">
        <v>4090</v>
      </c>
      <c r="AI52" s="135">
        <v>349208290</v>
      </c>
      <c r="AJ52" s="132" t="s">
        <v>5745</v>
      </c>
    </row>
    <row r="53" spans="1:36" ht="108">
      <c r="A53" s="130">
        <v>49</v>
      </c>
      <c r="B53" s="131" t="s">
        <v>2399</v>
      </c>
      <c r="C53" s="132" t="s">
        <v>5911</v>
      </c>
      <c r="D53" s="133" t="s">
        <v>5910</v>
      </c>
      <c r="E53" s="132" t="s">
        <v>5912</v>
      </c>
      <c r="F53" s="132" t="s">
        <v>5913</v>
      </c>
      <c r="G53" s="132" t="s">
        <v>2866</v>
      </c>
      <c r="H53" s="132" t="s">
        <v>5914</v>
      </c>
      <c r="I53" s="132" t="s">
        <v>3055</v>
      </c>
      <c r="J53" s="132" t="s">
        <v>534</v>
      </c>
      <c r="K53" s="132">
        <v>113163</v>
      </c>
      <c r="L53" s="92">
        <v>2000</v>
      </c>
      <c r="M53" s="92">
        <v>0</v>
      </c>
      <c r="N53" s="92">
        <v>0</v>
      </c>
      <c r="O53" s="92">
        <v>0</v>
      </c>
      <c r="P53" s="92">
        <v>0</v>
      </c>
      <c r="Q53" s="92">
        <v>0</v>
      </c>
      <c r="R53" s="92">
        <v>0</v>
      </c>
      <c r="S53" s="92">
        <v>0</v>
      </c>
      <c r="T53" s="92">
        <v>0</v>
      </c>
      <c r="U53" s="92">
        <v>0</v>
      </c>
      <c r="V53" s="92">
        <v>0</v>
      </c>
      <c r="W53" s="92">
        <v>0</v>
      </c>
      <c r="X53" s="92">
        <v>0</v>
      </c>
      <c r="Y53" s="92">
        <v>0</v>
      </c>
      <c r="Z53" s="92">
        <v>0</v>
      </c>
      <c r="AA53" s="92">
        <v>0</v>
      </c>
      <c r="AB53" s="92">
        <v>0</v>
      </c>
      <c r="AC53" s="92">
        <v>0</v>
      </c>
      <c r="AD53" s="92">
        <v>0</v>
      </c>
      <c r="AE53" s="92">
        <v>0</v>
      </c>
      <c r="AF53" s="92">
        <v>0</v>
      </c>
      <c r="AG53" s="92">
        <v>0</v>
      </c>
      <c r="AH53" s="134">
        <v>2000</v>
      </c>
      <c r="AI53" s="135">
        <v>226326000</v>
      </c>
      <c r="AJ53" s="132" t="s">
        <v>5745</v>
      </c>
    </row>
    <row r="54" spans="1:36" ht="144">
      <c r="A54" s="130">
        <v>50</v>
      </c>
      <c r="B54" s="131" t="s">
        <v>2400</v>
      </c>
      <c r="C54" s="132" t="s">
        <v>5915</v>
      </c>
      <c r="D54" s="133" t="s">
        <v>5916</v>
      </c>
      <c r="E54" s="132" t="s">
        <v>260</v>
      </c>
      <c r="F54" s="132" t="s">
        <v>5917</v>
      </c>
      <c r="G54" s="132" t="s">
        <v>3201</v>
      </c>
      <c r="H54" s="132" t="s">
        <v>5918</v>
      </c>
      <c r="I54" s="132" t="s">
        <v>5919</v>
      </c>
      <c r="J54" s="132" t="s">
        <v>273</v>
      </c>
      <c r="K54" s="132">
        <v>267500</v>
      </c>
      <c r="L54" s="92">
        <v>200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134">
        <v>200</v>
      </c>
      <c r="AI54" s="135">
        <v>53500000</v>
      </c>
      <c r="AJ54" s="132" t="s">
        <v>5745</v>
      </c>
    </row>
    <row r="55" spans="1:36" ht="132">
      <c r="A55" s="130">
        <v>51</v>
      </c>
      <c r="B55" s="131" t="s">
        <v>2401</v>
      </c>
      <c r="C55" s="132" t="s">
        <v>5920</v>
      </c>
      <c r="D55" s="133" t="s">
        <v>541</v>
      </c>
      <c r="E55" s="132" t="s">
        <v>229</v>
      </c>
      <c r="F55" s="132" t="s">
        <v>5331</v>
      </c>
      <c r="G55" s="132" t="s">
        <v>3201</v>
      </c>
      <c r="H55" s="132" t="s">
        <v>5921</v>
      </c>
      <c r="I55" s="132" t="s">
        <v>5922</v>
      </c>
      <c r="J55" s="132" t="s">
        <v>231</v>
      </c>
      <c r="K55" s="132">
        <v>891614</v>
      </c>
      <c r="L55" s="92">
        <v>400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134">
        <v>400</v>
      </c>
      <c r="AI55" s="135">
        <v>356645600</v>
      </c>
      <c r="AJ55" s="132" t="s">
        <v>5765</v>
      </c>
    </row>
    <row r="56" spans="1:36" ht="108">
      <c r="A56" s="130">
        <v>52</v>
      </c>
      <c r="B56" s="131" t="s">
        <v>2402</v>
      </c>
      <c r="C56" s="132" t="s">
        <v>5923</v>
      </c>
      <c r="D56" s="133" t="s">
        <v>5924</v>
      </c>
      <c r="E56" s="132" t="s">
        <v>269</v>
      </c>
      <c r="F56" s="132" t="s">
        <v>5925</v>
      </c>
      <c r="G56" s="132" t="s">
        <v>2866</v>
      </c>
      <c r="H56" s="132" t="s">
        <v>5926</v>
      </c>
      <c r="I56" s="132" t="s">
        <v>3322</v>
      </c>
      <c r="J56" s="132" t="s">
        <v>231</v>
      </c>
      <c r="K56" s="132">
        <v>22456</v>
      </c>
      <c r="L56" s="92">
        <v>5000</v>
      </c>
      <c r="M56" s="92">
        <v>0</v>
      </c>
      <c r="N56" s="92">
        <v>0</v>
      </c>
      <c r="O56" s="92">
        <v>0</v>
      </c>
      <c r="P56" s="92">
        <v>0</v>
      </c>
      <c r="Q56" s="92">
        <v>0</v>
      </c>
      <c r="R56" s="92">
        <v>0</v>
      </c>
      <c r="S56" s="92">
        <v>0</v>
      </c>
      <c r="T56" s="92">
        <v>0</v>
      </c>
      <c r="U56" s="92">
        <v>0</v>
      </c>
      <c r="V56" s="92">
        <v>0</v>
      </c>
      <c r="W56" s="92">
        <v>0</v>
      </c>
      <c r="X56" s="92">
        <v>0</v>
      </c>
      <c r="Y56" s="92">
        <v>0</v>
      </c>
      <c r="Z56" s="92">
        <v>1500</v>
      </c>
      <c r="AA56" s="92">
        <v>0</v>
      </c>
      <c r="AB56" s="92">
        <v>0</v>
      </c>
      <c r="AC56" s="92">
        <v>0</v>
      </c>
      <c r="AD56" s="92">
        <v>0</v>
      </c>
      <c r="AE56" s="92">
        <v>0</v>
      </c>
      <c r="AF56" s="92">
        <v>0</v>
      </c>
      <c r="AG56" s="92">
        <v>0</v>
      </c>
      <c r="AH56" s="134">
        <v>6500</v>
      </c>
      <c r="AI56" s="135">
        <v>145964000</v>
      </c>
      <c r="AJ56" s="132" t="s">
        <v>5745</v>
      </c>
    </row>
    <row r="57" spans="1:36" ht="120">
      <c r="A57" s="130">
        <v>53</v>
      </c>
      <c r="B57" s="131" t="s">
        <v>2403</v>
      </c>
      <c r="C57" s="132" t="s">
        <v>5927</v>
      </c>
      <c r="D57" s="133" t="s">
        <v>5928</v>
      </c>
      <c r="E57" s="132" t="s">
        <v>269</v>
      </c>
      <c r="F57" s="132" t="s">
        <v>5929</v>
      </c>
      <c r="G57" s="132" t="s">
        <v>2866</v>
      </c>
      <c r="H57" s="132" t="s">
        <v>5930</v>
      </c>
      <c r="I57" s="132" t="s">
        <v>3322</v>
      </c>
      <c r="J57" s="132" t="s">
        <v>273</v>
      </c>
      <c r="K57" s="132">
        <v>153560</v>
      </c>
      <c r="L57" s="92">
        <v>400</v>
      </c>
      <c r="M57" s="92">
        <v>0</v>
      </c>
      <c r="N57" s="92">
        <v>0</v>
      </c>
      <c r="O57" s="92">
        <v>0</v>
      </c>
      <c r="P57" s="92">
        <v>0</v>
      </c>
      <c r="Q57" s="92">
        <v>0</v>
      </c>
      <c r="R57" s="92">
        <v>0</v>
      </c>
      <c r="S57" s="92">
        <v>0</v>
      </c>
      <c r="T57" s="92">
        <v>0</v>
      </c>
      <c r="U57" s="92">
        <v>0</v>
      </c>
      <c r="V57" s="92">
        <v>0</v>
      </c>
      <c r="W57" s="92">
        <v>0</v>
      </c>
      <c r="X57" s="92">
        <v>0</v>
      </c>
      <c r="Y57" s="92">
        <v>0</v>
      </c>
      <c r="Z57" s="92">
        <v>0</v>
      </c>
      <c r="AA57" s="92">
        <v>0</v>
      </c>
      <c r="AB57" s="92">
        <v>0</v>
      </c>
      <c r="AC57" s="92">
        <v>0</v>
      </c>
      <c r="AD57" s="92">
        <v>0</v>
      </c>
      <c r="AE57" s="92">
        <v>0</v>
      </c>
      <c r="AF57" s="92">
        <v>0</v>
      </c>
      <c r="AG57" s="92">
        <v>0</v>
      </c>
      <c r="AH57" s="134">
        <v>400</v>
      </c>
      <c r="AI57" s="135">
        <v>61424000</v>
      </c>
      <c r="AJ57" s="132" t="s">
        <v>5745</v>
      </c>
    </row>
    <row r="58" spans="1:36" ht="48">
      <c r="A58" s="130">
        <v>54</v>
      </c>
      <c r="B58" s="131" t="s">
        <v>2404</v>
      </c>
      <c r="C58" s="132" t="s">
        <v>5931</v>
      </c>
      <c r="D58" s="133" t="s">
        <v>1104</v>
      </c>
      <c r="E58" s="132" t="s">
        <v>244</v>
      </c>
      <c r="F58" s="132" t="s">
        <v>5932</v>
      </c>
      <c r="G58" s="132" t="s">
        <v>2877</v>
      </c>
      <c r="H58" s="132" t="s">
        <v>5933</v>
      </c>
      <c r="I58" s="132" t="s">
        <v>5934</v>
      </c>
      <c r="J58" s="132" t="s">
        <v>231</v>
      </c>
      <c r="K58" s="132">
        <v>7053</v>
      </c>
      <c r="L58" s="92">
        <v>3000</v>
      </c>
      <c r="M58" s="92">
        <v>0</v>
      </c>
      <c r="N58" s="92">
        <v>0</v>
      </c>
      <c r="O58" s="92">
        <v>0</v>
      </c>
      <c r="P58" s="92">
        <v>0</v>
      </c>
      <c r="Q58" s="92">
        <v>0</v>
      </c>
      <c r="R58" s="92">
        <v>0</v>
      </c>
      <c r="S58" s="92">
        <v>0</v>
      </c>
      <c r="T58" s="92">
        <v>0</v>
      </c>
      <c r="U58" s="92">
        <v>0</v>
      </c>
      <c r="V58" s="92">
        <v>0</v>
      </c>
      <c r="W58" s="92">
        <v>0</v>
      </c>
      <c r="X58" s="92">
        <v>0</v>
      </c>
      <c r="Y58" s="92">
        <v>0</v>
      </c>
      <c r="Z58" s="92">
        <v>0</v>
      </c>
      <c r="AA58" s="92">
        <v>0</v>
      </c>
      <c r="AB58" s="92">
        <v>0</v>
      </c>
      <c r="AC58" s="92">
        <v>0</v>
      </c>
      <c r="AD58" s="92">
        <v>0</v>
      </c>
      <c r="AE58" s="92">
        <v>0</v>
      </c>
      <c r="AF58" s="92">
        <v>0</v>
      </c>
      <c r="AG58" s="92">
        <v>0</v>
      </c>
      <c r="AH58" s="134">
        <v>3000</v>
      </c>
      <c r="AI58" s="135">
        <v>21159000</v>
      </c>
      <c r="AJ58" s="132" t="s">
        <v>5765</v>
      </c>
    </row>
    <row r="59" spans="1:36" ht="180">
      <c r="A59" s="130">
        <v>55</v>
      </c>
      <c r="B59" s="131" t="s">
        <v>2405</v>
      </c>
      <c r="C59" s="132" t="s">
        <v>5935</v>
      </c>
      <c r="D59" s="133" t="s">
        <v>5936</v>
      </c>
      <c r="E59" s="132" t="s">
        <v>5937</v>
      </c>
      <c r="F59" s="132" t="s">
        <v>5938</v>
      </c>
      <c r="G59" s="132" t="s">
        <v>2866</v>
      </c>
      <c r="H59" s="132" t="s">
        <v>5939</v>
      </c>
      <c r="I59" s="132" t="s">
        <v>5413</v>
      </c>
      <c r="J59" s="132" t="s">
        <v>384</v>
      </c>
      <c r="K59" s="132">
        <v>132323</v>
      </c>
      <c r="L59" s="92">
        <v>80</v>
      </c>
      <c r="M59" s="92">
        <v>0</v>
      </c>
      <c r="N59" s="92">
        <v>0</v>
      </c>
      <c r="O59" s="92">
        <v>0</v>
      </c>
      <c r="P59" s="92">
        <v>35</v>
      </c>
      <c r="Q59" s="92">
        <v>0</v>
      </c>
      <c r="R59" s="92">
        <v>0</v>
      </c>
      <c r="S59" s="92">
        <v>0</v>
      </c>
      <c r="T59" s="92">
        <v>0</v>
      </c>
      <c r="U59" s="92">
        <v>160</v>
      </c>
      <c r="V59" s="92">
        <v>0</v>
      </c>
      <c r="W59" s="92">
        <v>0</v>
      </c>
      <c r="X59" s="92">
        <v>0</v>
      </c>
      <c r="Y59" s="92">
        <v>0</v>
      </c>
      <c r="Z59" s="92">
        <v>350</v>
      </c>
      <c r="AA59" s="92">
        <v>0</v>
      </c>
      <c r="AB59" s="92">
        <v>650</v>
      </c>
      <c r="AC59" s="92">
        <v>0</v>
      </c>
      <c r="AD59" s="92">
        <v>0</v>
      </c>
      <c r="AE59" s="92">
        <v>0</v>
      </c>
      <c r="AF59" s="92">
        <v>0</v>
      </c>
      <c r="AG59" s="92">
        <v>0</v>
      </c>
      <c r="AH59" s="134">
        <v>1275</v>
      </c>
      <c r="AI59" s="135">
        <v>168711825</v>
      </c>
      <c r="AJ59" s="132" t="s">
        <v>5765</v>
      </c>
    </row>
    <row r="60" spans="1:36" ht="96">
      <c r="A60" s="130">
        <v>56</v>
      </c>
      <c r="B60" s="131" t="s">
        <v>2406</v>
      </c>
      <c r="C60" s="132" t="s">
        <v>5940</v>
      </c>
      <c r="D60" s="133" t="s">
        <v>564</v>
      </c>
      <c r="E60" s="132" t="s">
        <v>5941</v>
      </c>
      <c r="F60" s="132" t="s">
        <v>5942</v>
      </c>
      <c r="G60" s="132" t="s">
        <v>2866</v>
      </c>
      <c r="H60" s="132" t="s">
        <v>5943</v>
      </c>
      <c r="I60" s="132" t="s">
        <v>5944</v>
      </c>
      <c r="J60" s="132" t="s">
        <v>534</v>
      </c>
      <c r="K60" s="132">
        <v>1000000</v>
      </c>
      <c r="L60" s="92">
        <v>20</v>
      </c>
      <c r="M60" s="92">
        <v>0</v>
      </c>
      <c r="N60" s="92">
        <v>0</v>
      </c>
      <c r="O60" s="92">
        <v>0</v>
      </c>
      <c r="P60" s="92">
        <v>0</v>
      </c>
      <c r="Q60" s="92">
        <v>0</v>
      </c>
      <c r="R60" s="92">
        <v>0</v>
      </c>
      <c r="S60" s="92">
        <v>0</v>
      </c>
      <c r="T60" s="92">
        <v>0</v>
      </c>
      <c r="U60" s="92">
        <v>0</v>
      </c>
      <c r="V60" s="92">
        <v>0</v>
      </c>
      <c r="W60" s="92">
        <v>0</v>
      </c>
      <c r="X60" s="92">
        <v>0</v>
      </c>
      <c r="Y60" s="92">
        <v>0</v>
      </c>
      <c r="Z60" s="92">
        <v>0</v>
      </c>
      <c r="AA60" s="92">
        <v>0</v>
      </c>
      <c r="AB60" s="92">
        <v>0</v>
      </c>
      <c r="AC60" s="92">
        <v>0</v>
      </c>
      <c r="AD60" s="92">
        <v>0</v>
      </c>
      <c r="AE60" s="92">
        <v>0</v>
      </c>
      <c r="AF60" s="92">
        <v>0</v>
      </c>
      <c r="AG60" s="92">
        <v>0</v>
      </c>
      <c r="AH60" s="134">
        <v>20</v>
      </c>
      <c r="AI60" s="135">
        <v>20000000</v>
      </c>
      <c r="AJ60" s="132" t="s">
        <v>5745</v>
      </c>
    </row>
    <row r="61" spans="1:36" ht="120">
      <c r="A61" s="130">
        <v>57</v>
      </c>
      <c r="B61" s="131" t="s">
        <v>2407</v>
      </c>
      <c r="C61" s="132" t="s">
        <v>5945</v>
      </c>
      <c r="D61" s="133" t="s">
        <v>5946</v>
      </c>
      <c r="E61" s="132" t="s">
        <v>5947</v>
      </c>
      <c r="F61" s="132" t="s">
        <v>5948</v>
      </c>
      <c r="G61" s="132" t="s">
        <v>2866</v>
      </c>
      <c r="H61" s="132" t="s">
        <v>5949</v>
      </c>
      <c r="I61" s="132" t="s">
        <v>5950</v>
      </c>
      <c r="J61" s="132" t="s">
        <v>849</v>
      </c>
      <c r="K61" s="132">
        <v>225996</v>
      </c>
      <c r="L61" s="92">
        <v>100</v>
      </c>
      <c r="M61" s="92">
        <v>0</v>
      </c>
      <c r="N61" s="92">
        <v>0</v>
      </c>
      <c r="O61" s="92">
        <v>0</v>
      </c>
      <c r="P61" s="92">
        <v>0</v>
      </c>
      <c r="Q61" s="92">
        <v>0</v>
      </c>
      <c r="R61" s="92">
        <v>0</v>
      </c>
      <c r="S61" s="92">
        <v>0</v>
      </c>
      <c r="T61" s="92">
        <v>0</v>
      </c>
      <c r="U61" s="92">
        <v>0</v>
      </c>
      <c r="V61" s="92">
        <v>0</v>
      </c>
      <c r="W61" s="92">
        <v>0</v>
      </c>
      <c r="X61" s="92">
        <v>0</v>
      </c>
      <c r="Y61" s="92">
        <v>0</v>
      </c>
      <c r="Z61" s="92">
        <v>1000</v>
      </c>
      <c r="AA61" s="92">
        <v>0</v>
      </c>
      <c r="AB61" s="92">
        <v>0</v>
      </c>
      <c r="AC61" s="92">
        <v>0</v>
      </c>
      <c r="AD61" s="92">
        <v>0</v>
      </c>
      <c r="AE61" s="92">
        <v>0</v>
      </c>
      <c r="AF61" s="92">
        <v>0</v>
      </c>
      <c r="AG61" s="92">
        <v>0</v>
      </c>
      <c r="AH61" s="134">
        <v>1100</v>
      </c>
      <c r="AI61" s="135">
        <v>248595600</v>
      </c>
      <c r="AJ61" s="132" t="s">
        <v>5745</v>
      </c>
    </row>
    <row r="62" spans="1:36" ht="96">
      <c r="A62" s="130">
        <v>58</v>
      </c>
      <c r="B62" s="131" t="s">
        <v>2408</v>
      </c>
      <c r="C62" s="132" t="s">
        <v>5951</v>
      </c>
      <c r="D62" s="133" t="s">
        <v>5952</v>
      </c>
      <c r="E62" s="132" t="s">
        <v>262</v>
      </c>
      <c r="F62" s="132" t="s">
        <v>5953</v>
      </c>
      <c r="G62" s="132" t="s">
        <v>2877</v>
      </c>
      <c r="H62" s="132" t="s">
        <v>5954</v>
      </c>
      <c r="I62" s="132" t="s">
        <v>5793</v>
      </c>
      <c r="J62" s="132" t="s">
        <v>231</v>
      </c>
      <c r="K62" s="132">
        <v>11316</v>
      </c>
      <c r="L62" s="92">
        <v>30000</v>
      </c>
      <c r="M62" s="92">
        <v>0</v>
      </c>
      <c r="N62" s="92">
        <v>6000</v>
      </c>
      <c r="O62" s="92">
        <v>0</v>
      </c>
      <c r="P62" s="92">
        <v>0</v>
      </c>
      <c r="Q62" s="92">
        <v>0</v>
      </c>
      <c r="R62" s="92">
        <v>0</v>
      </c>
      <c r="S62" s="92">
        <v>0</v>
      </c>
      <c r="T62" s="92">
        <v>0</v>
      </c>
      <c r="U62" s="92">
        <v>0</v>
      </c>
      <c r="V62" s="92">
        <v>0</v>
      </c>
      <c r="W62" s="92">
        <v>0</v>
      </c>
      <c r="X62" s="92">
        <v>0</v>
      </c>
      <c r="Y62" s="92">
        <v>0</v>
      </c>
      <c r="Z62" s="92">
        <v>1000</v>
      </c>
      <c r="AA62" s="92">
        <v>0</v>
      </c>
      <c r="AB62" s="92">
        <v>0</v>
      </c>
      <c r="AC62" s="92">
        <v>0</v>
      </c>
      <c r="AD62" s="92">
        <v>0</v>
      </c>
      <c r="AE62" s="92">
        <v>0</v>
      </c>
      <c r="AF62" s="92">
        <v>0</v>
      </c>
      <c r="AG62" s="92">
        <v>0</v>
      </c>
      <c r="AH62" s="134">
        <v>37000</v>
      </c>
      <c r="AI62" s="135">
        <v>418692000</v>
      </c>
      <c r="AJ62" s="132" t="s">
        <v>5745</v>
      </c>
    </row>
    <row r="63" spans="1:36" ht="84">
      <c r="A63" s="130">
        <v>59</v>
      </c>
      <c r="B63" s="131" t="s">
        <v>2409</v>
      </c>
      <c r="C63" s="132" t="s">
        <v>5955</v>
      </c>
      <c r="D63" s="133" t="s">
        <v>850</v>
      </c>
      <c r="E63" s="132" t="s">
        <v>5956</v>
      </c>
      <c r="F63" s="132" t="s">
        <v>5957</v>
      </c>
      <c r="G63" s="132" t="s">
        <v>2877</v>
      </c>
      <c r="H63" s="132" t="s">
        <v>5958</v>
      </c>
      <c r="I63" s="132" t="s">
        <v>5959</v>
      </c>
      <c r="J63" s="132" t="s">
        <v>273</v>
      </c>
      <c r="K63" s="132">
        <v>483450</v>
      </c>
      <c r="L63" s="92">
        <v>500</v>
      </c>
      <c r="M63" s="92">
        <v>0</v>
      </c>
      <c r="N63" s="92">
        <v>0</v>
      </c>
      <c r="O63" s="92">
        <v>0</v>
      </c>
      <c r="P63" s="92">
        <v>0</v>
      </c>
      <c r="Q63" s="92">
        <v>0</v>
      </c>
      <c r="R63" s="92">
        <v>0</v>
      </c>
      <c r="S63" s="92">
        <v>0</v>
      </c>
      <c r="T63" s="92">
        <v>0</v>
      </c>
      <c r="U63" s="92">
        <v>0</v>
      </c>
      <c r="V63" s="92">
        <v>0</v>
      </c>
      <c r="W63" s="92">
        <v>0</v>
      </c>
      <c r="X63" s="92">
        <v>0</v>
      </c>
      <c r="Y63" s="92">
        <v>0</v>
      </c>
      <c r="Z63" s="92">
        <v>0</v>
      </c>
      <c r="AA63" s="92">
        <v>0</v>
      </c>
      <c r="AB63" s="92">
        <v>0</v>
      </c>
      <c r="AC63" s="92">
        <v>0</v>
      </c>
      <c r="AD63" s="92">
        <v>0</v>
      </c>
      <c r="AE63" s="92">
        <v>0</v>
      </c>
      <c r="AF63" s="92">
        <v>0</v>
      </c>
      <c r="AG63" s="92">
        <v>0</v>
      </c>
      <c r="AH63" s="134">
        <v>500</v>
      </c>
      <c r="AI63" s="135">
        <v>241725000</v>
      </c>
      <c r="AJ63" s="132" t="s">
        <v>5745</v>
      </c>
    </row>
    <row r="64" spans="1:36" ht="84">
      <c r="A64" s="130">
        <v>60</v>
      </c>
      <c r="B64" s="131" t="s">
        <v>2410</v>
      </c>
      <c r="C64" s="132" t="s">
        <v>5960</v>
      </c>
      <c r="D64" s="133" t="s">
        <v>851</v>
      </c>
      <c r="E64" s="132" t="s">
        <v>293</v>
      </c>
      <c r="F64" s="132" t="s">
        <v>5331</v>
      </c>
      <c r="G64" s="132" t="s">
        <v>2877</v>
      </c>
      <c r="H64" s="132" t="s">
        <v>5961</v>
      </c>
      <c r="I64" s="132" t="s">
        <v>5962</v>
      </c>
      <c r="J64" s="132" t="s">
        <v>231</v>
      </c>
      <c r="K64" s="132">
        <v>655112</v>
      </c>
      <c r="L64" s="92">
        <v>1000</v>
      </c>
      <c r="M64" s="92">
        <v>0</v>
      </c>
      <c r="N64" s="92">
        <v>0</v>
      </c>
      <c r="O64" s="92">
        <v>0</v>
      </c>
      <c r="P64" s="92">
        <v>0</v>
      </c>
      <c r="Q64" s="92">
        <v>0</v>
      </c>
      <c r="R64" s="92">
        <v>0</v>
      </c>
      <c r="S64" s="92">
        <v>0</v>
      </c>
      <c r="T64" s="92">
        <v>0</v>
      </c>
      <c r="U64" s="92">
        <v>0</v>
      </c>
      <c r="V64" s="92">
        <v>0</v>
      </c>
      <c r="W64" s="92">
        <v>0</v>
      </c>
      <c r="X64" s="92">
        <v>0</v>
      </c>
      <c r="Y64" s="92">
        <v>0</v>
      </c>
      <c r="Z64" s="92">
        <v>0</v>
      </c>
      <c r="AA64" s="92">
        <v>0</v>
      </c>
      <c r="AB64" s="92">
        <v>0</v>
      </c>
      <c r="AC64" s="92">
        <v>0</v>
      </c>
      <c r="AD64" s="92">
        <v>0</v>
      </c>
      <c r="AE64" s="92">
        <v>0</v>
      </c>
      <c r="AF64" s="92">
        <v>0</v>
      </c>
      <c r="AG64" s="92">
        <v>0</v>
      </c>
      <c r="AH64" s="134">
        <v>1000</v>
      </c>
      <c r="AI64" s="135">
        <v>655112000</v>
      </c>
      <c r="AJ64" s="132" t="s">
        <v>5745</v>
      </c>
    </row>
    <row r="65" spans="1:36" ht="72">
      <c r="A65" s="130">
        <v>61</v>
      </c>
      <c r="B65" s="131" t="s">
        <v>2411</v>
      </c>
      <c r="C65" s="132" t="s">
        <v>5963</v>
      </c>
      <c r="D65" s="133" t="s">
        <v>5964</v>
      </c>
      <c r="E65" s="132" t="s">
        <v>271</v>
      </c>
      <c r="F65" s="132" t="s">
        <v>5965</v>
      </c>
      <c r="G65" s="132" t="s">
        <v>2877</v>
      </c>
      <c r="H65" s="132" t="s">
        <v>5966</v>
      </c>
      <c r="I65" s="132" t="s">
        <v>3840</v>
      </c>
      <c r="J65" s="132" t="s">
        <v>231</v>
      </c>
      <c r="K65" s="132">
        <v>2865</v>
      </c>
      <c r="L65" s="92">
        <v>80000</v>
      </c>
      <c r="M65" s="92">
        <v>0</v>
      </c>
      <c r="N65" s="92">
        <v>12000</v>
      </c>
      <c r="O65" s="92">
        <v>0</v>
      </c>
      <c r="P65" s="92">
        <v>1000</v>
      </c>
      <c r="Q65" s="92">
        <v>0</v>
      </c>
      <c r="R65" s="92">
        <v>30000</v>
      </c>
      <c r="S65" s="92">
        <v>0</v>
      </c>
      <c r="T65" s="92">
        <v>0</v>
      </c>
      <c r="U65" s="92">
        <v>16000</v>
      </c>
      <c r="V65" s="92">
        <v>10000</v>
      </c>
      <c r="W65" s="92">
        <v>3700</v>
      </c>
      <c r="X65" s="92">
        <v>80000</v>
      </c>
      <c r="Y65" s="92">
        <v>100000</v>
      </c>
      <c r="Z65" s="92">
        <v>100000</v>
      </c>
      <c r="AA65" s="92">
        <v>15000</v>
      </c>
      <c r="AB65" s="92">
        <v>150000</v>
      </c>
      <c r="AC65" s="92">
        <v>0</v>
      </c>
      <c r="AD65" s="92">
        <v>0</v>
      </c>
      <c r="AE65" s="92">
        <v>1750</v>
      </c>
      <c r="AF65" s="92">
        <v>0</v>
      </c>
      <c r="AG65" s="92">
        <v>0</v>
      </c>
      <c r="AH65" s="134">
        <v>599450</v>
      </c>
      <c r="AI65" s="135">
        <v>1717424250</v>
      </c>
      <c r="AJ65" s="132" t="s">
        <v>5745</v>
      </c>
    </row>
    <row r="66" spans="1:36" ht="60">
      <c r="A66" s="130">
        <v>62</v>
      </c>
      <c r="B66" s="131" t="s">
        <v>2412</v>
      </c>
      <c r="C66" s="132" t="s">
        <v>4148</v>
      </c>
      <c r="D66" s="133" t="s">
        <v>5964</v>
      </c>
      <c r="E66" s="132" t="s">
        <v>563</v>
      </c>
      <c r="F66" s="132" t="s">
        <v>4149</v>
      </c>
      <c r="G66" s="132" t="s">
        <v>2877</v>
      </c>
      <c r="H66" s="132" t="s">
        <v>4150</v>
      </c>
      <c r="I66" s="132" t="s">
        <v>3840</v>
      </c>
      <c r="J66" s="132" t="s">
        <v>231</v>
      </c>
      <c r="K66" s="132">
        <v>5460</v>
      </c>
      <c r="L66" s="92">
        <v>80000</v>
      </c>
      <c r="M66" s="92">
        <v>0</v>
      </c>
      <c r="N66" s="92">
        <v>8000</v>
      </c>
      <c r="O66" s="92">
        <v>0</v>
      </c>
      <c r="P66" s="92">
        <v>0</v>
      </c>
      <c r="Q66" s="92">
        <v>0</v>
      </c>
      <c r="R66" s="92">
        <v>0</v>
      </c>
      <c r="S66" s="92">
        <v>0</v>
      </c>
      <c r="T66" s="92">
        <v>0</v>
      </c>
      <c r="U66" s="92">
        <v>0</v>
      </c>
      <c r="V66" s="92">
        <v>0</v>
      </c>
      <c r="W66" s="92">
        <v>0</v>
      </c>
      <c r="X66" s="92">
        <v>0</v>
      </c>
      <c r="Y66" s="92">
        <v>0</v>
      </c>
      <c r="Z66" s="92">
        <v>0</v>
      </c>
      <c r="AA66" s="92">
        <v>0</v>
      </c>
      <c r="AB66" s="92">
        <v>0</v>
      </c>
      <c r="AC66" s="92">
        <v>0</v>
      </c>
      <c r="AD66" s="92">
        <v>0</v>
      </c>
      <c r="AE66" s="92">
        <v>0</v>
      </c>
      <c r="AF66" s="92">
        <v>0</v>
      </c>
      <c r="AG66" s="92">
        <v>0</v>
      </c>
      <c r="AH66" s="134">
        <v>88000</v>
      </c>
      <c r="AI66" s="135">
        <v>480480000</v>
      </c>
      <c r="AJ66" s="132" t="s">
        <v>5745</v>
      </c>
    </row>
    <row r="67" spans="1:36" ht="72">
      <c r="A67" s="130">
        <v>63</v>
      </c>
      <c r="B67" s="131" t="s">
        <v>2413</v>
      </c>
      <c r="C67" s="132" t="s">
        <v>5967</v>
      </c>
      <c r="D67" s="133" t="s">
        <v>852</v>
      </c>
      <c r="E67" s="132" t="s">
        <v>307</v>
      </c>
      <c r="F67" s="132" t="s">
        <v>5411</v>
      </c>
      <c r="G67" s="132" t="s">
        <v>2877</v>
      </c>
      <c r="H67" s="132" t="s">
        <v>5968</v>
      </c>
      <c r="I67" s="132" t="s">
        <v>5969</v>
      </c>
      <c r="J67" s="132" t="s">
        <v>231</v>
      </c>
      <c r="K67" s="132">
        <v>1984</v>
      </c>
      <c r="L67" s="92">
        <v>30000</v>
      </c>
      <c r="M67" s="92">
        <v>0</v>
      </c>
      <c r="N67" s="92">
        <v>4000</v>
      </c>
      <c r="O67" s="92">
        <v>0</v>
      </c>
      <c r="P67" s="92">
        <v>0</v>
      </c>
      <c r="Q67" s="92">
        <v>0</v>
      </c>
      <c r="R67" s="92">
        <v>0</v>
      </c>
      <c r="S67" s="92">
        <v>0</v>
      </c>
      <c r="T67" s="92">
        <v>0</v>
      </c>
      <c r="U67" s="92">
        <v>0</v>
      </c>
      <c r="V67" s="92">
        <v>0</v>
      </c>
      <c r="W67" s="92">
        <v>0</v>
      </c>
      <c r="X67" s="92">
        <v>0</v>
      </c>
      <c r="Y67" s="92">
        <v>0</v>
      </c>
      <c r="Z67" s="92">
        <v>0</v>
      </c>
      <c r="AA67" s="92">
        <v>0</v>
      </c>
      <c r="AB67" s="92">
        <v>0</v>
      </c>
      <c r="AC67" s="92">
        <v>0</v>
      </c>
      <c r="AD67" s="92">
        <v>0</v>
      </c>
      <c r="AE67" s="92">
        <v>0</v>
      </c>
      <c r="AF67" s="92">
        <v>0</v>
      </c>
      <c r="AG67" s="92">
        <v>0</v>
      </c>
      <c r="AH67" s="134">
        <v>34000</v>
      </c>
      <c r="AI67" s="135">
        <v>67456000</v>
      </c>
      <c r="AJ67" s="132" t="s">
        <v>5745</v>
      </c>
    </row>
    <row r="68" spans="1:36" ht="132">
      <c r="A68" s="130">
        <v>64</v>
      </c>
      <c r="B68" s="131" t="s">
        <v>2414</v>
      </c>
      <c r="C68" s="132" t="s">
        <v>4215</v>
      </c>
      <c r="D68" s="133" t="s">
        <v>5970</v>
      </c>
      <c r="E68" s="132" t="s">
        <v>4216</v>
      </c>
      <c r="F68" s="132" t="s">
        <v>4217</v>
      </c>
      <c r="G68" s="132" t="s">
        <v>2866</v>
      </c>
      <c r="H68" s="132" t="s">
        <v>4218</v>
      </c>
      <c r="I68" s="132" t="s">
        <v>4219</v>
      </c>
      <c r="J68" s="132" t="s">
        <v>534</v>
      </c>
      <c r="K68" s="132">
        <v>2568297</v>
      </c>
      <c r="L68" s="92">
        <v>20</v>
      </c>
      <c r="M68" s="92">
        <v>0</v>
      </c>
      <c r="N68" s="92">
        <v>0</v>
      </c>
      <c r="O68" s="92">
        <v>0</v>
      </c>
      <c r="P68" s="92">
        <v>0</v>
      </c>
      <c r="Q68" s="92">
        <v>0</v>
      </c>
      <c r="R68" s="92">
        <v>0</v>
      </c>
      <c r="S68" s="92">
        <v>0</v>
      </c>
      <c r="T68" s="92">
        <v>0</v>
      </c>
      <c r="U68" s="92">
        <v>0</v>
      </c>
      <c r="V68" s="92">
        <v>0</v>
      </c>
      <c r="W68" s="92">
        <v>0</v>
      </c>
      <c r="X68" s="92">
        <v>0</v>
      </c>
      <c r="Y68" s="92">
        <v>0</v>
      </c>
      <c r="Z68" s="92">
        <v>0</v>
      </c>
      <c r="AA68" s="92">
        <v>0</v>
      </c>
      <c r="AB68" s="92">
        <v>0</v>
      </c>
      <c r="AC68" s="92">
        <v>0</v>
      </c>
      <c r="AD68" s="92">
        <v>0</v>
      </c>
      <c r="AE68" s="92">
        <v>0</v>
      </c>
      <c r="AF68" s="92">
        <v>0</v>
      </c>
      <c r="AG68" s="92">
        <v>0</v>
      </c>
      <c r="AH68" s="134">
        <v>20</v>
      </c>
      <c r="AI68" s="135">
        <v>51365940</v>
      </c>
      <c r="AJ68" s="132" t="s">
        <v>5745</v>
      </c>
    </row>
    <row r="69" spans="1:36" ht="84">
      <c r="A69" s="130">
        <v>65</v>
      </c>
      <c r="B69" s="131" t="s">
        <v>2415</v>
      </c>
      <c r="C69" s="132" t="s">
        <v>4254</v>
      </c>
      <c r="D69" s="133" t="s">
        <v>5971</v>
      </c>
      <c r="E69" s="132" t="s">
        <v>853</v>
      </c>
      <c r="F69" s="132" t="s">
        <v>4255</v>
      </c>
      <c r="G69" s="132" t="s">
        <v>2892</v>
      </c>
      <c r="H69" s="132" t="s">
        <v>5972</v>
      </c>
      <c r="I69" s="132" t="s">
        <v>4257</v>
      </c>
      <c r="J69" s="132" t="s">
        <v>237</v>
      </c>
      <c r="K69" s="132">
        <v>8376</v>
      </c>
      <c r="L69" s="92">
        <v>5000</v>
      </c>
      <c r="M69" s="92">
        <v>0</v>
      </c>
      <c r="N69" s="92">
        <v>0</v>
      </c>
      <c r="O69" s="92">
        <v>0</v>
      </c>
      <c r="P69" s="92">
        <v>0</v>
      </c>
      <c r="Q69" s="92">
        <v>2500</v>
      </c>
      <c r="R69" s="92">
        <v>2500</v>
      </c>
      <c r="S69" s="92">
        <v>0</v>
      </c>
      <c r="T69" s="92">
        <v>0</v>
      </c>
      <c r="U69" s="92">
        <v>100</v>
      </c>
      <c r="V69" s="92">
        <v>500</v>
      </c>
      <c r="W69" s="92">
        <v>1110</v>
      </c>
      <c r="X69" s="92">
        <v>400</v>
      </c>
      <c r="Y69" s="92">
        <v>200</v>
      </c>
      <c r="Z69" s="92">
        <v>3500</v>
      </c>
      <c r="AA69" s="92">
        <v>270</v>
      </c>
      <c r="AB69" s="92">
        <v>0</v>
      </c>
      <c r="AC69" s="92">
        <v>0</v>
      </c>
      <c r="AD69" s="92">
        <v>0</v>
      </c>
      <c r="AE69" s="92">
        <v>70</v>
      </c>
      <c r="AF69" s="92">
        <v>0</v>
      </c>
      <c r="AG69" s="92">
        <v>0</v>
      </c>
      <c r="AH69" s="134">
        <v>16150</v>
      </c>
      <c r="AI69" s="135">
        <v>135272400</v>
      </c>
      <c r="AJ69" s="132" t="s">
        <v>5765</v>
      </c>
    </row>
    <row r="70" spans="1:36" ht="84">
      <c r="A70" s="130">
        <v>66</v>
      </c>
      <c r="B70" s="131" t="s">
        <v>2416</v>
      </c>
      <c r="C70" s="132" t="s">
        <v>4254</v>
      </c>
      <c r="D70" s="133" t="s">
        <v>5973</v>
      </c>
      <c r="E70" s="132" t="s">
        <v>260</v>
      </c>
      <c r="F70" s="132" t="s">
        <v>5974</v>
      </c>
      <c r="G70" s="132" t="s">
        <v>2877</v>
      </c>
      <c r="H70" s="132" t="s">
        <v>5975</v>
      </c>
      <c r="I70" s="132" t="s">
        <v>5976</v>
      </c>
      <c r="J70" s="132" t="s">
        <v>231</v>
      </c>
      <c r="K70" s="132">
        <v>1120</v>
      </c>
      <c r="L70" s="92">
        <v>10000</v>
      </c>
      <c r="M70" s="92">
        <v>0</v>
      </c>
      <c r="N70" s="92">
        <v>0</v>
      </c>
      <c r="O70" s="92">
        <v>0</v>
      </c>
      <c r="P70" s="92">
        <v>0</v>
      </c>
      <c r="Q70" s="92">
        <v>0</v>
      </c>
      <c r="R70" s="92">
        <v>0</v>
      </c>
      <c r="S70" s="92">
        <v>0</v>
      </c>
      <c r="T70" s="92">
        <v>0</v>
      </c>
      <c r="U70" s="92">
        <v>0</v>
      </c>
      <c r="V70" s="92">
        <v>0</v>
      </c>
      <c r="W70" s="92">
        <v>0</v>
      </c>
      <c r="X70" s="92">
        <v>0</v>
      </c>
      <c r="Y70" s="92">
        <v>0</v>
      </c>
      <c r="Z70" s="92">
        <v>0</v>
      </c>
      <c r="AA70" s="92">
        <v>1000</v>
      </c>
      <c r="AB70" s="92">
        <v>0</v>
      </c>
      <c r="AC70" s="92">
        <v>0</v>
      </c>
      <c r="AD70" s="92">
        <v>0</v>
      </c>
      <c r="AE70" s="92">
        <v>12000</v>
      </c>
      <c r="AF70" s="92">
        <v>0</v>
      </c>
      <c r="AG70" s="92">
        <v>0</v>
      </c>
      <c r="AH70" s="134">
        <v>23000</v>
      </c>
      <c r="AI70" s="135">
        <v>25760000</v>
      </c>
      <c r="AJ70" s="132" t="s">
        <v>5765</v>
      </c>
    </row>
    <row r="71" spans="1:36" ht="96">
      <c r="A71" s="130">
        <v>67</v>
      </c>
      <c r="B71" s="131" t="s">
        <v>2417</v>
      </c>
      <c r="C71" s="132" t="s">
        <v>5977</v>
      </c>
      <c r="D71" s="133" t="s">
        <v>854</v>
      </c>
      <c r="E71" s="132" t="s">
        <v>5978</v>
      </c>
      <c r="F71" s="132" t="s">
        <v>5979</v>
      </c>
      <c r="G71" s="132" t="s">
        <v>2877</v>
      </c>
      <c r="H71" s="132" t="s">
        <v>5980</v>
      </c>
      <c r="I71" s="132" t="s">
        <v>5981</v>
      </c>
      <c r="J71" s="132" t="s">
        <v>1487</v>
      </c>
      <c r="K71" s="132">
        <v>277999</v>
      </c>
      <c r="L71" s="92">
        <v>1800</v>
      </c>
      <c r="M71" s="92">
        <v>0</v>
      </c>
      <c r="N71" s="92">
        <v>200</v>
      </c>
      <c r="O71" s="92">
        <v>0</v>
      </c>
      <c r="P71" s="92">
        <v>0</v>
      </c>
      <c r="Q71" s="92">
        <v>0</v>
      </c>
      <c r="R71" s="92">
        <v>0</v>
      </c>
      <c r="S71" s="92">
        <v>0</v>
      </c>
      <c r="T71" s="92">
        <v>0</v>
      </c>
      <c r="U71" s="92">
        <v>0</v>
      </c>
      <c r="V71" s="92">
        <v>0</v>
      </c>
      <c r="W71" s="92">
        <v>0</v>
      </c>
      <c r="X71" s="92">
        <v>0</v>
      </c>
      <c r="Y71" s="92">
        <v>0</v>
      </c>
      <c r="Z71" s="92">
        <v>500</v>
      </c>
      <c r="AA71" s="92">
        <v>0</v>
      </c>
      <c r="AB71" s="92">
        <v>0</v>
      </c>
      <c r="AC71" s="92">
        <v>0</v>
      </c>
      <c r="AD71" s="92">
        <v>0</v>
      </c>
      <c r="AE71" s="92">
        <v>0</v>
      </c>
      <c r="AF71" s="92">
        <v>0</v>
      </c>
      <c r="AG71" s="92">
        <v>0</v>
      </c>
      <c r="AH71" s="134">
        <v>2500</v>
      </c>
      <c r="AI71" s="135">
        <v>694997500</v>
      </c>
      <c r="AJ71" s="132" t="s">
        <v>5745</v>
      </c>
    </row>
    <row r="72" spans="1:36" ht="48">
      <c r="A72" s="130">
        <v>68</v>
      </c>
      <c r="B72" s="131" t="s">
        <v>2418</v>
      </c>
      <c r="C72" s="132" t="s">
        <v>855</v>
      </c>
      <c r="D72" s="133" t="s">
        <v>1489</v>
      </c>
      <c r="E72" s="132" t="s">
        <v>5982</v>
      </c>
      <c r="F72" s="132" t="s">
        <v>249</v>
      </c>
      <c r="G72" s="132" t="s">
        <v>2877</v>
      </c>
      <c r="H72" s="132" t="s">
        <v>5983</v>
      </c>
      <c r="I72" s="132" t="s">
        <v>4106</v>
      </c>
      <c r="J72" s="132" t="s">
        <v>273</v>
      </c>
      <c r="K72" s="132">
        <v>635250</v>
      </c>
      <c r="L72" s="92">
        <v>1000</v>
      </c>
      <c r="M72" s="92">
        <v>0</v>
      </c>
      <c r="N72" s="92">
        <v>0</v>
      </c>
      <c r="O72" s="92">
        <v>0</v>
      </c>
      <c r="P72" s="92">
        <v>0</v>
      </c>
      <c r="Q72" s="92">
        <v>0</v>
      </c>
      <c r="R72" s="92">
        <v>0</v>
      </c>
      <c r="S72" s="92">
        <v>0</v>
      </c>
      <c r="T72" s="92">
        <v>0</v>
      </c>
      <c r="U72" s="92">
        <v>0</v>
      </c>
      <c r="V72" s="92">
        <v>0</v>
      </c>
      <c r="W72" s="92">
        <v>0</v>
      </c>
      <c r="X72" s="92">
        <v>0</v>
      </c>
      <c r="Y72" s="92">
        <v>0</v>
      </c>
      <c r="Z72" s="92">
        <v>0</v>
      </c>
      <c r="AA72" s="92">
        <v>0</v>
      </c>
      <c r="AB72" s="92">
        <v>0</v>
      </c>
      <c r="AC72" s="92">
        <v>0</v>
      </c>
      <c r="AD72" s="92">
        <v>0</v>
      </c>
      <c r="AE72" s="92">
        <v>0</v>
      </c>
      <c r="AF72" s="92">
        <v>0</v>
      </c>
      <c r="AG72" s="92">
        <v>0</v>
      </c>
      <c r="AH72" s="134">
        <v>1000</v>
      </c>
      <c r="AI72" s="135">
        <v>635250000</v>
      </c>
      <c r="AJ72" s="132" t="s">
        <v>2884</v>
      </c>
    </row>
    <row r="73" spans="1:36" ht="132">
      <c r="A73" s="130">
        <v>69</v>
      </c>
      <c r="B73" s="131" t="s">
        <v>2419</v>
      </c>
      <c r="C73" s="132" t="s">
        <v>5984</v>
      </c>
      <c r="D73" s="133" t="s">
        <v>856</v>
      </c>
      <c r="E73" s="132" t="s">
        <v>5985</v>
      </c>
      <c r="F73" s="132" t="s">
        <v>5986</v>
      </c>
      <c r="G73" s="132" t="s">
        <v>2877</v>
      </c>
      <c r="H73" s="132" t="s">
        <v>5987</v>
      </c>
      <c r="I73" s="132" t="s">
        <v>5988</v>
      </c>
      <c r="J73" s="132" t="s">
        <v>1148</v>
      </c>
      <c r="K73" s="132">
        <v>245690</v>
      </c>
      <c r="L73" s="92">
        <v>3000</v>
      </c>
      <c r="M73" s="92">
        <v>0</v>
      </c>
      <c r="N73" s="92">
        <v>0</v>
      </c>
      <c r="O73" s="92">
        <v>0</v>
      </c>
      <c r="P73" s="92">
        <v>0</v>
      </c>
      <c r="Q73" s="92">
        <v>0</v>
      </c>
      <c r="R73" s="92">
        <v>20</v>
      </c>
      <c r="S73" s="92">
        <v>0</v>
      </c>
      <c r="T73" s="92">
        <v>0</v>
      </c>
      <c r="U73" s="92">
        <v>0</v>
      </c>
      <c r="V73" s="92">
        <v>0</v>
      </c>
      <c r="W73" s="92">
        <v>0</v>
      </c>
      <c r="X73" s="92">
        <v>80</v>
      </c>
      <c r="Y73" s="92">
        <v>0</v>
      </c>
      <c r="Z73" s="92">
        <v>0</v>
      </c>
      <c r="AA73" s="92">
        <v>0</v>
      </c>
      <c r="AB73" s="92">
        <v>0</v>
      </c>
      <c r="AC73" s="92">
        <v>0</v>
      </c>
      <c r="AD73" s="92">
        <v>0</v>
      </c>
      <c r="AE73" s="92">
        <v>0</v>
      </c>
      <c r="AF73" s="92">
        <v>0</v>
      </c>
      <c r="AG73" s="92">
        <v>0</v>
      </c>
      <c r="AH73" s="134">
        <v>3100</v>
      </c>
      <c r="AI73" s="135">
        <v>761639000</v>
      </c>
      <c r="AJ73" s="132" t="s">
        <v>5745</v>
      </c>
    </row>
    <row r="74" spans="1:36" ht="168">
      <c r="A74" s="130">
        <v>70</v>
      </c>
      <c r="B74" s="131" t="s">
        <v>2420</v>
      </c>
      <c r="C74" s="132" t="s">
        <v>5989</v>
      </c>
      <c r="D74" s="133" t="s">
        <v>856</v>
      </c>
      <c r="E74" s="132" t="s">
        <v>5990</v>
      </c>
      <c r="F74" s="132" t="s">
        <v>5991</v>
      </c>
      <c r="G74" s="132" t="s">
        <v>2877</v>
      </c>
      <c r="H74" s="132" t="s">
        <v>5992</v>
      </c>
      <c r="I74" s="132" t="s">
        <v>5988</v>
      </c>
      <c r="J74" s="132" t="s">
        <v>1148</v>
      </c>
      <c r="K74" s="132">
        <v>609140</v>
      </c>
      <c r="L74" s="92">
        <v>500</v>
      </c>
      <c r="M74" s="92">
        <v>0</v>
      </c>
      <c r="N74" s="92">
        <v>0</v>
      </c>
      <c r="O74" s="92">
        <v>0</v>
      </c>
      <c r="P74" s="92">
        <v>0</v>
      </c>
      <c r="Q74" s="92">
        <v>0</v>
      </c>
      <c r="R74" s="92">
        <v>0</v>
      </c>
      <c r="S74" s="92">
        <v>0</v>
      </c>
      <c r="T74" s="92">
        <v>0</v>
      </c>
      <c r="U74" s="92">
        <v>0</v>
      </c>
      <c r="V74" s="92">
        <v>0</v>
      </c>
      <c r="W74" s="92">
        <v>0</v>
      </c>
      <c r="X74" s="92">
        <v>0</v>
      </c>
      <c r="Y74" s="92">
        <v>0</v>
      </c>
      <c r="Z74" s="92">
        <v>0</v>
      </c>
      <c r="AA74" s="92">
        <v>0</v>
      </c>
      <c r="AB74" s="92">
        <v>0</v>
      </c>
      <c r="AC74" s="92">
        <v>0</v>
      </c>
      <c r="AD74" s="92">
        <v>0</v>
      </c>
      <c r="AE74" s="92">
        <v>0</v>
      </c>
      <c r="AF74" s="92">
        <v>0</v>
      </c>
      <c r="AG74" s="92">
        <v>0</v>
      </c>
      <c r="AH74" s="134">
        <v>500</v>
      </c>
      <c r="AI74" s="135">
        <v>304570000</v>
      </c>
      <c r="AJ74" s="132" t="s">
        <v>5745</v>
      </c>
    </row>
    <row r="75" spans="1:36" ht="132">
      <c r="A75" s="130">
        <v>71</v>
      </c>
      <c r="B75" s="131" t="s">
        <v>2421</v>
      </c>
      <c r="C75" s="132" t="s">
        <v>5993</v>
      </c>
      <c r="D75" s="133" t="s">
        <v>856</v>
      </c>
      <c r="E75" s="132" t="s">
        <v>5994</v>
      </c>
      <c r="F75" s="132" t="s">
        <v>5991</v>
      </c>
      <c r="G75" s="132" t="s">
        <v>2877</v>
      </c>
      <c r="H75" s="132" t="s">
        <v>5995</v>
      </c>
      <c r="I75" s="132" t="s">
        <v>5988</v>
      </c>
      <c r="J75" s="132" t="s">
        <v>1148</v>
      </c>
      <c r="K75" s="132">
        <v>446710</v>
      </c>
      <c r="L75" s="92">
        <v>500</v>
      </c>
      <c r="M75" s="92">
        <v>0</v>
      </c>
      <c r="N75" s="92">
        <v>0</v>
      </c>
      <c r="O75" s="92">
        <v>0</v>
      </c>
      <c r="P75" s="92">
        <v>0</v>
      </c>
      <c r="Q75" s="92">
        <v>0</v>
      </c>
      <c r="R75" s="92">
        <v>0</v>
      </c>
      <c r="S75" s="92">
        <v>0</v>
      </c>
      <c r="T75" s="92">
        <v>0</v>
      </c>
      <c r="U75" s="92">
        <v>0</v>
      </c>
      <c r="V75" s="92">
        <v>0</v>
      </c>
      <c r="W75" s="92">
        <v>0</v>
      </c>
      <c r="X75" s="92">
        <v>0</v>
      </c>
      <c r="Y75" s="92">
        <v>0</v>
      </c>
      <c r="Z75" s="92">
        <v>0</v>
      </c>
      <c r="AA75" s="92">
        <v>0</v>
      </c>
      <c r="AB75" s="92">
        <v>0</v>
      </c>
      <c r="AC75" s="92">
        <v>0</v>
      </c>
      <c r="AD75" s="92">
        <v>0</v>
      </c>
      <c r="AE75" s="92">
        <v>0</v>
      </c>
      <c r="AF75" s="92">
        <v>0</v>
      </c>
      <c r="AG75" s="92">
        <v>0</v>
      </c>
      <c r="AH75" s="134">
        <v>500</v>
      </c>
      <c r="AI75" s="135">
        <v>223355000</v>
      </c>
      <c r="AJ75" s="132" t="s">
        <v>5745</v>
      </c>
    </row>
    <row r="76" spans="1:36" ht="72">
      <c r="A76" s="130">
        <v>72</v>
      </c>
      <c r="B76" s="131" t="s">
        <v>2422</v>
      </c>
      <c r="C76" s="132" t="s">
        <v>5996</v>
      </c>
      <c r="D76" s="133" t="s">
        <v>1491</v>
      </c>
      <c r="E76" s="132" t="s">
        <v>378</v>
      </c>
      <c r="F76" s="132" t="s">
        <v>5997</v>
      </c>
      <c r="G76" s="132" t="s">
        <v>2877</v>
      </c>
      <c r="H76" s="132" t="s">
        <v>5998</v>
      </c>
      <c r="I76" s="132" t="s">
        <v>3055</v>
      </c>
      <c r="J76" s="132" t="s">
        <v>231</v>
      </c>
      <c r="K76" s="132">
        <v>9561</v>
      </c>
      <c r="L76" s="92">
        <v>10000</v>
      </c>
      <c r="M76" s="92">
        <v>0</v>
      </c>
      <c r="N76" s="92">
        <v>2000</v>
      </c>
      <c r="O76" s="92">
        <v>0</v>
      </c>
      <c r="P76" s="92">
        <v>0</v>
      </c>
      <c r="Q76" s="92">
        <v>0</v>
      </c>
      <c r="R76" s="92">
        <v>0</v>
      </c>
      <c r="S76" s="92">
        <v>0</v>
      </c>
      <c r="T76" s="92">
        <v>0</v>
      </c>
      <c r="U76" s="92">
        <v>0</v>
      </c>
      <c r="V76" s="92">
        <v>0</v>
      </c>
      <c r="W76" s="92">
        <v>0</v>
      </c>
      <c r="X76" s="92">
        <v>2000</v>
      </c>
      <c r="Y76" s="92">
        <v>0</v>
      </c>
      <c r="Z76" s="92">
        <v>0</v>
      </c>
      <c r="AA76" s="92">
        <v>0</v>
      </c>
      <c r="AB76" s="92">
        <v>0</v>
      </c>
      <c r="AC76" s="92">
        <v>0</v>
      </c>
      <c r="AD76" s="92">
        <v>0</v>
      </c>
      <c r="AE76" s="92">
        <v>0</v>
      </c>
      <c r="AF76" s="92">
        <v>0</v>
      </c>
      <c r="AG76" s="92">
        <v>0</v>
      </c>
      <c r="AH76" s="134">
        <v>14000</v>
      </c>
      <c r="AI76" s="135">
        <v>133854000</v>
      </c>
      <c r="AJ76" s="132" t="s">
        <v>5745</v>
      </c>
    </row>
    <row r="77" spans="1:36" ht="84">
      <c r="A77" s="130">
        <v>73</v>
      </c>
      <c r="B77" s="131" t="s">
        <v>2423</v>
      </c>
      <c r="C77" s="132" t="s">
        <v>5999</v>
      </c>
      <c r="D77" s="133" t="s">
        <v>6000</v>
      </c>
      <c r="E77" s="132" t="s">
        <v>6001</v>
      </c>
      <c r="F77" s="132" t="s">
        <v>5997</v>
      </c>
      <c r="G77" s="132" t="s">
        <v>2877</v>
      </c>
      <c r="H77" s="132" t="s">
        <v>6002</v>
      </c>
      <c r="I77" s="132" t="s">
        <v>3055</v>
      </c>
      <c r="J77" s="132" t="s">
        <v>231</v>
      </c>
      <c r="K77" s="132">
        <v>9561</v>
      </c>
      <c r="L77" s="92">
        <v>8000</v>
      </c>
      <c r="M77" s="92">
        <v>0</v>
      </c>
      <c r="N77" s="92">
        <v>0</v>
      </c>
      <c r="O77" s="92">
        <v>0</v>
      </c>
      <c r="P77" s="92">
        <v>0</v>
      </c>
      <c r="Q77" s="92">
        <v>0</v>
      </c>
      <c r="R77" s="92">
        <v>0</v>
      </c>
      <c r="S77" s="92">
        <v>0</v>
      </c>
      <c r="T77" s="92">
        <v>0</v>
      </c>
      <c r="U77" s="92">
        <v>0</v>
      </c>
      <c r="V77" s="92">
        <v>0</v>
      </c>
      <c r="W77" s="92">
        <v>0</v>
      </c>
      <c r="X77" s="92">
        <v>400</v>
      </c>
      <c r="Y77" s="92">
        <v>0</v>
      </c>
      <c r="Z77" s="92">
        <v>0</v>
      </c>
      <c r="AA77" s="92">
        <v>0</v>
      </c>
      <c r="AB77" s="92">
        <v>0</v>
      </c>
      <c r="AC77" s="92">
        <v>0</v>
      </c>
      <c r="AD77" s="92">
        <v>0</v>
      </c>
      <c r="AE77" s="92">
        <v>0</v>
      </c>
      <c r="AF77" s="92">
        <v>0</v>
      </c>
      <c r="AG77" s="92">
        <v>0</v>
      </c>
      <c r="AH77" s="134">
        <v>8400</v>
      </c>
      <c r="AI77" s="135">
        <v>80312400</v>
      </c>
      <c r="AJ77" s="132" t="s">
        <v>5745</v>
      </c>
    </row>
    <row r="78" spans="1:36" ht="108">
      <c r="A78" s="130">
        <v>74</v>
      </c>
      <c r="B78" s="131" t="s">
        <v>2424</v>
      </c>
      <c r="C78" s="132" t="s">
        <v>6003</v>
      </c>
      <c r="D78" s="133" t="s">
        <v>6004</v>
      </c>
      <c r="E78" s="132" t="s">
        <v>3877</v>
      </c>
      <c r="F78" s="132" t="s">
        <v>6005</v>
      </c>
      <c r="G78" s="132" t="s">
        <v>2866</v>
      </c>
      <c r="H78" s="132" t="s">
        <v>6006</v>
      </c>
      <c r="I78" s="132" t="s">
        <v>6007</v>
      </c>
      <c r="J78" s="132" t="s">
        <v>273</v>
      </c>
      <c r="K78" s="132">
        <v>1471610</v>
      </c>
      <c r="L78" s="92">
        <v>300</v>
      </c>
      <c r="M78" s="92">
        <v>0</v>
      </c>
      <c r="N78" s="92">
        <v>0</v>
      </c>
      <c r="O78" s="92">
        <v>0</v>
      </c>
      <c r="P78" s="92">
        <v>0</v>
      </c>
      <c r="Q78" s="92">
        <v>0</v>
      </c>
      <c r="R78" s="92">
        <v>0</v>
      </c>
      <c r="S78" s="92">
        <v>0</v>
      </c>
      <c r="T78" s="92">
        <v>0</v>
      </c>
      <c r="U78" s="92">
        <v>0</v>
      </c>
      <c r="V78" s="92">
        <v>0</v>
      </c>
      <c r="W78" s="92">
        <v>0</v>
      </c>
      <c r="X78" s="92">
        <v>0</v>
      </c>
      <c r="Y78" s="92">
        <v>0</v>
      </c>
      <c r="Z78" s="92">
        <v>0</v>
      </c>
      <c r="AA78" s="92">
        <v>0</v>
      </c>
      <c r="AB78" s="92">
        <v>0</v>
      </c>
      <c r="AC78" s="92">
        <v>0</v>
      </c>
      <c r="AD78" s="92">
        <v>0</v>
      </c>
      <c r="AE78" s="92">
        <v>0</v>
      </c>
      <c r="AF78" s="92">
        <v>0</v>
      </c>
      <c r="AG78" s="92">
        <v>0</v>
      </c>
      <c r="AH78" s="134">
        <v>300</v>
      </c>
      <c r="AI78" s="135">
        <v>441483000</v>
      </c>
      <c r="AJ78" s="132" t="s">
        <v>5745</v>
      </c>
    </row>
    <row r="79" spans="1:36" ht="108">
      <c r="A79" s="130">
        <v>75</v>
      </c>
      <c r="B79" s="131" t="s">
        <v>2425</v>
      </c>
      <c r="C79" s="132" t="s">
        <v>857</v>
      </c>
      <c r="D79" s="133" t="s">
        <v>858</v>
      </c>
      <c r="E79" s="132" t="s">
        <v>1497</v>
      </c>
      <c r="F79" s="132" t="s">
        <v>6008</v>
      </c>
      <c r="G79" s="132" t="s">
        <v>2877</v>
      </c>
      <c r="H79" s="132" t="s">
        <v>6009</v>
      </c>
      <c r="I79" s="132" t="s">
        <v>6010</v>
      </c>
      <c r="J79" s="132" t="s">
        <v>859</v>
      </c>
      <c r="K79" s="132">
        <v>488000</v>
      </c>
      <c r="L79" s="92">
        <v>50</v>
      </c>
      <c r="M79" s="92">
        <v>0</v>
      </c>
      <c r="N79" s="92">
        <v>0</v>
      </c>
      <c r="O79" s="92">
        <v>0</v>
      </c>
      <c r="P79" s="92">
        <v>0</v>
      </c>
      <c r="Q79" s="92">
        <v>10</v>
      </c>
      <c r="R79" s="92">
        <v>40</v>
      </c>
      <c r="S79" s="92">
        <v>0</v>
      </c>
      <c r="T79" s="92">
        <v>0</v>
      </c>
      <c r="U79" s="92">
        <v>70</v>
      </c>
      <c r="V79" s="92">
        <v>0</v>
      </c>
      <c r="W79" s="92">
        <v>0</v>
      </c>
      <c r="X79" s="92">
        <v>40</v>
      </c>
      <c r="Y79" s="92">
        <v>15</v>
      </c>
      <c r="Z79" s="92">
        <v>100</v>
      </c>
      <c r="AA79" s="92">
        <v>50</v>
      </c>
      <c r="AB79" s="92">
        <v>0</v>
      </c>
      <c r="AC79" s="92">
        <v>0</v>
      </c>
      <c r="AD79" s="92">
        <v>0</v>
      </c>
      <c r="AE79" s="92">
        <v>0</v>
      </c>
      <c r="AF79" s="92">
        <v>0</v>
      </c>
      <c r="AG79" s="92">
        <v>0</v>
      </c>
      <c r="AH79" s="134">
        <v>375</v>
      </c>
      <c r="AI79" s="135">
        <v>183000000</v>
      </c>
      <c r="AJ79" s="132" t="s">
        <v>6011</v>
      </c>
    </row>
    <row r="80" spans="1:36" ht="72">
      <c r="A80" s="130">
        <v>76</v>
      </c>
      <c r="B80" s="131" t="s">
        <v>2426</v>
      </c>
      <c r="C80" s="132" t="s">
        <v>860</v>
      </c>
      <c r="D80" s="133" t="s">
        <v>861</v>
      </c>
      <c r="E80" s="132" t="s">
        <v>229</v>
      </c>
      <c r="F80" s="132" t="s">
        <v>6012</v>
      </c>
      <c r="G80" s="132" t="s">
        <v>2877</v>
      </c>
      <c r="H80" s="132" t="s">
        <v>6013</v>
      </c>
      <c r="I80" s="132" t="s">
        <v>5857</v>
      </c>
      <c r="J80" s="132" t="s">
        <v>231</v>
      </c>
      <c r="K80" s="132">
        <v>18975</v>
      </c>
      <c r="L80" s="92">
        <v>3000</v>
      </c>
      <c r="M80" s="92">
        <v>0</v>
      </c>
      <c r="N80" s="92">
        <v>0</v>
      </c>
      <c r="O80" s="92">
        <v>0</v>
      </c>
      <c r="P80" s="92">
        <v>0</v>
      </c>
      <c r="Q80" s="92">
        <v>0</v>
      </c>
      <c r="R80" s="92">
        <v>0</v>
      </c>
      <c r="S80" s="92">
        <v>0</v>
      </c>
      <c r="T80" s="92">
        <v>0</v>
      </c>
      <c r="U80" s="92">
        <v>0</v>
      </c>
      <c r="V80" s="92">
        <v>0</v>
      </c>
      <c r="W80" s="92">
        <v>0</v>
      </c>
      <c r="X80" s="92">
        <v>0</v>
      </c>
      <c r="Y80" s="92">
        <v>0</v>
      </c>
      <c r="Z80" s="92">
        <v>0</v>
      </c>
      <c r="AA80" s="92">
        <v>0</v>
      </c>
      <c r="AB80" s="92">
        <v>0</v>
      </c>
      <c r="AC80" s="92">
        <v>0</v>
      </c>
      <c r="AD80" s="92">
        <v>1500</v>
      </c>
      <c r="AE80" s="92">
        <v>200</v>
      </c>
      <c r="AF80" s="92">
        <v>0</v>
      </c>
      <c r="AG80" s="92">
        <v>840</v>
      </c>
      <c r="AH80" s="134">
        <v>5540</v>
      </c>
      <c r="AI80" s="135">
        <v>105121500</v>
      </c>
      <c r="AJ80" s="132" t="s">
        <v>5765</v>
      </c>
    </row>
    <row r="81" spans="1:36" ht="60">
      <c r="A81" s="130">
        <v>77</v>
      </c>
      <c r="B81" s="131" t="s">
        <v>2427</v>
      </c>
      <c r="C81" s="132" t="s">
        <v>6014</v>
      </c>
      <c r="D81" s="133" t="s">
        <v>6015</v>
      </c>
      <c r="E81" s="132" t="s">
        <v>286</v>
      </c>
      <c r="F81" s="132" t="s">
        <v>6016</v>
      </c>
      <c r="G81" s="132" t="s">
        <v>2877</v>
      </c>
      <c r="H81" s="132" t="s">
        <v>6017</v>
      </c>
      <c r="I81" s="132" t="s">
        <v>3840</v>
      </c>
      <c r="J81" s="132" t="s">
        <v>231</v>
      </c>
      <c r="K81" s="132">
        <v>11101</v>
      </c>
      <c r="L81" s="92">
        <v>2000</v>
      </c>
      <c r="M81" s="92">
        <v>0</v>
      </c>
      <c r="N81" s="92">
        <v>400</v>
      </c>
      <c r="O81" s="92">
        <v>0</v>
      </c>
      <c r="P81" s="92">
        <v>0</v>
      </c>
      <c r="Q81" s="92">
        <v>0</v>
      </c>
      <c r="R81" s="92">
        <v>0</v>
      </c>
      <c r="S81" s="92">
        <v>0</v>
      </c>
      <c r="T81" s="92">
        <v>0</v>
      </c>
      <c r="U81" s="92">
        <v>0</v>
      </c>
      <c r="V81" s="92">
        <v>0</v>
      </c>
      <c r="W81" s="92">
        <v>0</v>
      </c>
      <c r="X81" s="92">
        <v>0</v>
      </c>
      <c r="Y81" s="92">
        <v>0</v>
      </c>
      <c r="Z81" s="92">
        <v>0</v>
      </c>
      <c r="AA81" s="92">
        <v>0</v>
      </c>
      <c r="AB81" s="92">
        <v>0</v>
      </c>
      <c r="AC81" s="92">
        <v>0</v>
      </c>
      <c r="AD81" s="92">
        <v>0</v>
      </c>
      <c r="AE81" s="92">
        <v>0</v>
      </c>
      <c r="AF81" s="92">
        <v>0</v>
      </c>
      <c r="AG81" s="92">
        <v>0</v>
      </c>
      <c r="AH81" s="134">
        <v>2400</v>
      </c>
      <c r="AI81" s="135">
        <v>26642400</v>
      </c>
      <c r="AJ81" s="132" t="s">
        <v>5745</v>
      </c>
    </row>
    <row r="82" spans="1:36" ht="84">
      <c r="A82" s="130">
        <v>78</v>
      </c>
      <c r="B82" s="131" t="s">
        <v>2428</v>
      </c>
      <c r="C82" s="132" t="s">
        <v>6018</v>
      </c>
      <c r="D82" s="133" t="s">
        <v>918</v>
      </c>
      <c r="E82" s="132" t="s">
        <v>5707</v>
      </c>
      <c r="F82" s="132" t="s">
        <v>6019</v>
      </c>
      <c r="G82" s="132" t="s">
        <v>2892</v>
      </c>
      <c r="H82" s="132" t="s">
        <v>6020</v>
      </c>
      <c r="I82" s="132" t="s">
        <v>5857</v>
      </c>
      <c r="J82" s="132" t="s">
        <v>243</v>
      </c>
      <c r="K82" s="132">
        <v>17699</v>
      </c>
      <c r="L82" s="92">
        <v>300</v>
      </c>
      <c r="M82" s="92">
        <v>0</v>
      </c>
      <c r="N82" s="92">
        <v>120</v>
      </c>
      <c r="O82" s="92">
        <v>0</v>
      </c>
      <c r="P82" s="92">
        <v>0</v>
      </c>
      <c r="Q82" s="92">
        <v>0</v>
      </c>
      <c r="R82" s="92">
        <v>0</v>
      </c>
      <c r="S82" s="92">
        <v>0</v>
      </c>
      <c r="T82" s="92">
        <v>0</v>
      </c>
      <c r="U82" s="92">
        <v>300</v>
      </c>
      <c r="V82" s="92">
        <v>0</v>
      </c>
      <c r="W82" s="92">
        <v>0</v>
      </c>
      <c r="X82" s="92">
        <v>400</v>
      </c>
      <c r="Y82" s="92">
        <v>0</v>
      </c>
      <c r="Z82" s="92">
        <v>0</v>
      </c>
      <c r="AA82" s="92">
        <v>0</v>
      </c>
      <c r="AB82" s="92">
        <v>0</v>
      </c>
      <c r="AC82" s="92">
        <v>0</v>
      </c>
      <c r="AD82" s="92">
        <v>0</v>
      </c>
      <c r="AE82" s="92">
        <v>0</v>
      </c>
      <c r="AF82" s="92">
        <v>0</v>
      </c>
      <c r="AG82" s="92">
        <v>40</v>
      </c>
      <c r="AH82" s="134">
        <v>1160</v>
      </c>
      <c r="AI82" s="135">
        <v>20530840</v>
      </c>
      <c r="AJ82" s="132" t="s">
        <v>5765</v>
      </c>
    </row>
    <row r="83" spans="1:36" ht="84">
      <c r="A83" s="130">
        <v>79</v>
      </c>
      <c r="B83" s="131" t="s">
        <v>2429</v>
      </c>
      <c r="C83" s="132" t="s">
        <v>6021</v>
      </c>
      <c r="D83" s="133" t="s">
        <v>6022</v>
      </c>
      <c r="E83" s="132" t="s">
        <v>229</v>
      </c>
      <c r="F83" s="132" t="s">
        <v>5786</v>
      </c>
      <c r="G83" s="132" t="s">
        <v>2877</v>
      </c>
      <c r="H83" s="132" t="s">
        <v>6023</v>
      </c>
      <c r="I83" s="132" t="s">
        <v>6024</v>
      </c>
      <c r="J83" s="132" t="s">
        <v>231</v>
      </c>
      <c r="K83" s="132">
        <v>29568</v>
      </c>
      <c r="L83" s="92">
        <v>1000</v>
      </c>
      <c r="M83" s="92">
        <v>0</v>
      </c>
      <c r="N83" s="92">
        <v>0</v>
      </c>
      <c r="O83" s="92">
        <v>0</v>
      </c>
      <c r="P83" s="92">
        <v>0</v>
      </c>
      <c r="Q83" s="92">
        <v>0</v>
      </c>
      <c r="R83" s="92">
        <v>0</v>
      </c>
      <c r="S83" s="92">
        <v>0</v>
      </c>
      <c r="T83" s="92">
        <v>0</v>
      </c>
      <c r="U83" s="92">
        <v>0</v>
      </c>
      <c r="V83" s="92">
        <v>0</v>
      </c>
      <c r="W83" s="92">
        <v>0</v>
      </c>
      <c r="X83" s="92">
        <v>0</v>
      </c>
      <c r="Y83" s="92">
        <v>0</v>
      </c>
      <c r="Z83" s="92">
        <v>0</v>
      </c>
      <c r="AA83" s="92">
        <v>0</v>
      </c>
      <c r="AB83" s="92">
        <v>0</v>
      </c>
      <c r="AC83" s="92">
        <v>0</v>
      </c>
      <c r="AD83" s="92">
        <v>0</v>
      </c>
      <c r="AE83" s="92">
        <v>0</v>
      </c>
      <c r="AF83" s="92">
        <v>0</v>
      </c>
      <c r="AG83" s="92">
        <v>0</v>
      </c>
      <c r="AH83" s="134">
        <v>1000</v>
      </c>
      <c r="AI83" s="135">
        <v>29568000</v>
      </c>
      <c r="AJ83" s="132" t="s">
        <v>5745</v>
      </c>
    </row>
    <row r="84" spans="1:36" ht="60">
      <c r="A84" s="130">
        <v>80</v>
      </c>
      <c r="B84" s="131" t="s">
        <v>2430</v>
      </c>
      <c r="C84" s="132" t="s">
        <v>6025</v>
      </c>
      <c r="D84" s="133" t="s">
        <v>928</v>
      </c>
      <c r="E84" s="132" t="s">
        <v>1258</v>
      </c>
      <c r="F84" s="132" t="s">
        <v>5331</v>
      </c>
      <c r="G84" s="132" t="s">
        <v>2892</v>
      </c>
      <c r="H84" s="132" t="s">
        <v>6026</v>
      </c>
      <c r="I84" s="132" t="s">
        <v>5751</v>
      </c>
      <c r="J84" s="132" t="s">
        <v>231</v>
      </c>
      <c r="K84" s="132">
        <v>75896</v>
      </c>
      <c r="L84" s="92">
        <v>1800</v>
      </c>
      <c r="M84" s="92">
        <v>0</v>
      </c>
      <c r="N84" s="92">
        <v>0</v>
      </c>
      <c r="O84" s="92">
        <v>0</v>
      </c>
      <c r="P84" s="92">
        <v>0</v>
      </c>
      <c r="Q84" s="92">
        <v>0</v>
      </c>
      <c r="R84" s="92">
        <v>0</v>
      </c>
      <c r="S84" s="92">
        <v>0</v>
      </c>
      <c r="T84" s="92">
        <v>0</v>
      </c>
      <c r="U84" s="92">
        <v>0</v>
      </c>
      <c r="V84" s="92">
        <v>0</v>
      </c>
      <c r="W84" s="92">
        <v>0</v>
      </c>
      <c r="X84" s="92">
        <v>0</v>
      </c>
      <c r="Y84" s="92">
        <v>0</v>
      </c>
      <c r="Z84" s="92">
        <v>0</v>
      </c>
      <c r="AA84" s="92">
        <v>0</v>
      </c>
      <c r="AB84" s="92">
        <v>0</v>
      </c>
      <c r="AC84" s="92">
        <v>0</v>
      </c>
      <c r="AD84" s="92">
        <v>0</v>
      </c>
      <c r="AE84" s="92">
        <v>0</v>
      </c>
      <c r="AF84" s="92">
        <v>0</v>
      </c>
      <c r="AG84" s="92">
        <v>0</v>
      </c>
      <c r="AH84" s="134">
        <v>1800</v>
      </c>
      <c r="AI84" s="135">
        <v>136612800</v>
      </c>
      <c r="AJ84" s="132" t="s">
        <v>5745</v>
      </c>
    </row>
    <row r="85" spans="1:36" ht="60">
      <c r="A85" s="130">
        <v>81</v>
      </c>
      <c r="B85" s="131" t="s">
        <v>2431</v>
      </c>
      <c r="C85" s="132" t="s">
        <v>6027</v>
      </c>
      <c r="D85" s="133" t="s">
        <v>6028</v>
      </c>
      <c r="E85" s="132" t="s">
        <v>6029</v>
      </c>
      <c r="F85" s="132" t="s">
        <v>5015</v>
      </c>
      <c r="G85" s="132" t="s">
        <v>2877</v>
      </c>
      <c r="H85" s="132" t="s">
        <v>6030</v>
      </c>
      <c r="I85" s="132" t="s">
        <v>6031</v>
      </c>
      <c r="J85" s="132" t="s">
        <v>273</v>
      </c>
      <c r="K85" s="132">
        <v>88515</v>
      </c>
      <c r="L85" s="92">
        <v>50</v>
      </c>
      <c r="M85" s="92">
        <v>0</v>
      </c>
      <c r="N85" s="92">
        <v>0</v>
      </c>
      <c r="O85" s="92">
        <v>0</v>
      </c>
      <c r="P85" s="92">
        <v>0</v>
      </c>
      <c r="Q85" s="92">
        <v>0</v>
      </c>
      <c r="R85" s="92">
        <v>0</v>
      </c>
      <c r="S85" s="92">
        <v>0</v>
      </c>
      <c r="T85" s="92">
        <v>0</v>
      </c>
      <c r="U85" s="92">
        <v>0</v>
      </c>
      <c r="V85" s="92">
        <v>0</v>
      </c>
      <c r="W85" s="92">
        <v>0</v>
      </c>
      <c r="X85" s="92">
        <v>0</v>
      </c>
      <c r="Y85" s="92">
        <v>0</v>
      </c>
      <c r="Z85" s="92">
        <v>500</v>
      </c>
      <c r="AA85" s="92">
        <v>0</v>
      </c>
      <c r="AB85" s="92">
        <v>0</v>
      </c>
      <c r="AC85" s="92">
        <v>0</v>
      </c>
      <c r="AD85" s="92">
        <v>750</v>
      </c>
      <c r="AE85" s="92">
        <v>6000</v>
      </c>
      <c r="AF85" s="92">
        <v>0</v>
      </c>
      <c r="AG85" s="92">
        <v>0</v>
      </c>
      <c r="AH85" s="134">
        <v>7300</v>
      </c>
      <c r="AI85" s="135">
        <v>646159500</v>
      </c>
      <c r="AJ85" s="132" t="s">
        <v>5765</v>
      </c>
    </row>
    <row r="86" spans="1:36" ht="84">
      <c r="A86" s="130">
        <v>82</v>
      </c>
      <c r="B86" s="131" t="s">
        <v>2432</v>
      </c>
      <c r="C86" s="132" t="s">
        <v>6032</v>
      </c>
      <c r="D86" s="133" t="s">
        <v>929</v>
      </c>
      <c r="E86" s="132" t="s">
        <v>4404</v>
      </c>
      <c r="F86" s="132" t="s">
        <v>6033</v>
      </c>
      <c r="G86" s="132" t="s">
        <v>3201</v>
      </c>
      <c r="H86" s="132" t="s">
        <v>6034</v>
      </c>
      <c r="I86" s="132" t="s">
        <v>6035</v>
      </c>
      <c r="J86" s="132" t="s">
        <v>273</v>
      </c>
      <c r="K86" s="132">
        <v>155000</v>
      </c>
      <c r="L86" s="92">
        <v>3000</v>
      </c>
      <c r="M86" s="92">
        <v>0</v>
      </c>
      <c r="N86" s="92">
        <v>0</v>
      </c>
      <c r="O86" s="92">
        <v>0</v>
      </c>
      <c r="P86" s="92">
        <v>0</v>
      </c>
      <c r="Q86" s="92">
        <v>250</v>
      </c>
      <c r="R86" s="92">
        <v>0</v>
      </c>
      <c r="S86" s="92">
        <v>0</v>
      </c>
      <c r="T86" s="92">
        <v>0</v>
      </c>
      <c r="U86" s="92">
        <v>0</v>
      </c>
      <c r="V86" s="92">
        <v>250</v>
      </c>
      <c r="W86" s="92">
        <v>0</v>
      </c>
      <c r="X86" s="92">
        <v>0</v>
      </c>
      <c r="Y86" s="92">
        <v>0</v>
      </c>
      <c r="Z86" s="92">
        <v>0</v>
      </c>
      <c r="AA86" s="92">
        <v>125</v>
      </c>
      <c r="AB86" s="92">
        <v>125</v>
      </c>
      <c r="AC86" s="92">
        <v>0</v>
      </c>
      <c r="AD86" s="92">
        <v>0</v>
      </c>
      <c r="AE86" s="92">
        <v>0</v>
      </c>
      <c r="AF86" s="92">
        <v>0</v>
      </c>
      <c r="AG86" s="92">
        <v>0</v>
      </c>
      <c r="AH86" s="134">
        <v>3750</v>
      </c>
      <c r="AI86" s="135">
        <v>581250000</v>
      </c>
      <c r="AJ86" s="132" t="s">
        <v>5745</v>
      </c>
    </row>
    <row r="87" spans="1:36" ht="60">
      <c r="A87" s="130">
        <v>83</v>
      </c>
      <c r="B87" s="131" t="s">
        <v>2433</v>
      </c>
      <c r="C87" s="132" t="s">
        <v>6036</v>
      </c>
      <c r="D87" s="133" t="s">
        <v>6037</v>
      </c>
      <c r="E87" s="132" t="s">
        <v>286</v>
      </c>
      <c r="F87" s="132" t="s">
        <v>3898</v>
      </c>
      <c r="G87" s="132" t="s">
        <v>3201</v>
      </c>
      <c r="H87" s="132" t="s">
        <v>6038</v>
      </c>
      <c r="I87" s="132" t="s">
        <v>4219</v>
      </c>
      <c r="J87" s="132" t="s">
        <v>231</v>
      </c>
      <c r="K87" s="132">
        <v>4534</v>
      </c>
      <c r="L87" s="92">
        <v>12000</v>
      </c>
      <c r="M87" s="92">
        <v>0</v>
      </c>
      <c r="N87" s="92">
        <v>0</v>
      </c>
      <c r="O87" s="92">
        <v>0</v>
      </c>
      <c r="P87" s="92">
        <v>0</v>
      </c>
      <c r="Q87" s="92">
        <v>0</v>
      </c>
      <c r="R87" s="92">
        <v>0</v>
      </c>
      <c r="S87" s="92">
        <v>0</v>
      </c>
      <c r="T87" s="92">
        <v>0</v>
      </c>
      <c r="U87" s="92">
        <v>0</v>
      </c>
      <c r="V87" s="92">
        <v>0</v>
      </c>
      <c r="W87" s="92">
        <v>0</v>
      </c>
      <c r="X87" s="92">
        <v>0</v>
      </c>
      <c r="Y87" s="92">
        <v>0</v>
      </c>
      <c r="Z87" s="92">
        <v>0</v>
      </c>
      <c r="AA87" s="92">
        <v>0</v>
      </c>
      <c r="AB87" s="92">
        <v>0</v>
      </c>
      <c r="AC87" s="92">
        <v>0</v>
      </c>
      <c r="AD87" s="92">
        <v>0</v>
      </c>
      <c r="AE87" s="92">
        <v>0</v>
      </c>
      <c r="AF87" s="92">
        <v>0</v>
      </c>
      <c r="AG87" s="92">
        <v>0</v>
      </c>
      <c r="AH87" s="134">
        <v>12000</v>
      </c>
      <c r="AI87" s="135">
        <v>54408000</v>
      </c>
      <c r="AJ87" s="132" t="s">
        <v>5745</v>
      </c>
    </row>
    <row r="88" spans="1:36" ht="408">
      <c r="A88" s="130">
        <v>84</v>
      </c>
      <c r="B88" s="131" t="s">
        <v>2434</v>
      </c>
      <c r="C88" s="132" t="s">
        <v>863</v>
      </c>
      <c r="D88" s="133" t="s">
        <v>6039</v>
      </c>
      <c r="E88" s="132" t="s">
        <v>6040</v>
      </c>
      <c r="F88" s="132" t="s">
        <v>6041</v>
      </c>
      <c r="G88" s="132" t="s">
        <v>2877</v>
      </c>
      <c r="H88" s="132" t="s">
        <v>6042</v>
      </c>
      <c r="I88" s="132" t="s">
        <v>6043</v>
      </c>
      <c r="J88" s="132" t="s">
        <v>864</v>
      </c>
      <c r="K88" s="132">
        <v>116632</v>
      </c>
      <c r="L88" s="92">
        <v>2000</v>
      </c>
      <c r="M88" s="92">
        <v>0</v>
      </c>
      <c r="N88" s="92">
        <v>0</v>
      </c>
      <c r="O88" s="92">
        <v>0</v>
      </c>
      <c r="P88" s="92">
        <v>0</v>
      </c>
      <c r="Q88" s="92">
        <v>100</v>
      </c>
      <c r="R88" s="92">
        <v>0</v>
      </c>
      <c r="S88" s="92">
        <v>0</v>
      </c>
      <c r="T88" s="92">
        <v>0</v>
      </c>
      <c r="U88" s="92">
        <v>0</v>
      </c>
      <c r="V88" s="92">
        <v>0</v>
      </c>
      <c r="W88" s="92">
        <v>0</v>
      </c>
      <c r="X88" s="92">
        <v>200</v>
      </c>
      <c r="Y88" s="92">
        <v>0</v>
      </c>
      <c r="Z88" s="92">
        <v>0</v>
      </c>
      <c r="AA88" s="92">
        <v>11</v>
      </c>
      <c r="AB88" s="92">
        <v>0</v>
      </c>
      <c r="AC88" s="92">
        <v>0</v>
      </c>
      <c r="AD88" s="92">
        <v>0</v>
      </c>
      <c r="AE88" s="92">
        <v>0</v>
      </c>
      <c r="AF88" s="92">
        <v>0</v>
      </c>
      <c r="AG88" s="92">
        <v>0</v>
      </c>
      <c r="AH88" s="134">
        <v>2311</v>
      </c>
      <c r="AI88" s="135">
        <v>269536552</v>
      </c>
      <c r="AJ88" s="132" t="s">
        <v>5765</v>
      </c>
    </row>
    <row r="89" spans="1:36" ht="60">
      <c r="A89" s="130">
        <v>85</v>
      </c>
      <c r="B89" s="131" t="s">
        <v>2435</v>
      </c>
      <c r="C89" s="132" t="s">
        <v>865</v>
      </c>
      <c r="D89" s="133" t="s">
        <v>6044</v>
      </c>
      <c r="E89" s="132" t="s">
        <v>6045</v>
      </c>
      <c r="F89" s="132" t="s">
        <v>4767</v>
      </c>
      <c r="G89" s="132" t="s">
        <v>2866</v>
      </c>
      <c r="H89" s="132" t="s">
        <v>6046</v>
      </c>
      <c r="I89" s="132" t="s">
        <v>6047</v>
      </c>
      <c r="J89" s="132" t="s">
        <v>273</v>
      </c>
      <c r="K89" s="132">
        <v>219500</v>
      </c>
      <c r="L89" s="92">
        <v>50</v>
      </c>
      <c r="M89" s="92">
        <v>0</v>
      </c>
      <c r="N89" s="92">
        <v>0</v>
      </c>
      <c r="O89" s="92">
        <v>0</v>
      </c>
      <c r="P89" s="92">
        <v>0</v>
      </c>
      <c r="Q89" s="92">
        <v>0</v>
      </c>
      <c r="R89" s="92">
        <v>0</v>
      </c>
      <c r="S89" s="92">
        <v>0</v>
      </c>
      <c r="T89" s="92">
        <v>0</v>
      </c>
      <c r="U89" s="92">
        <v>0</v>
      </c>
      <c r="V89" s="92">
        <v>0</v>
      </c>
      <c r="W89" s="92">
        <v>0</v>
      </c>
      <c r="X89" s="92">
        <v>0</v>
      </c>
      <c r="Y89" s="92">
        <v>0</v>
      </c>
      <c r="Z89" s="92">
        <v>0</v>
      </c>
      <c r="AA89" s="92">
        <v>0</v>
      </c>
      <c r="AB89" s="92">
        <v>0</v>
      </c>
      <c r="AC89" s="92">
        <v>0</v>
      </c>
      <c r="AD89" s="92">
        <v>100</v>
      </c>
      <c r="AE89" s="92">
        <v>0</v>
      </c>
      <c r="AF89" s="92">
        <v>0</v>
      </c>
      <c r="AG89" s="92">
        <v>0</v>
      </c>
      <c r="AH89" s="134">
        <v>150</v>
      </c>
      <c r="AI89" s="135">
        <v>32925000</v>
      </c>
      <c r="AJ89" s="132" t="s">
        <v>6048</v>
      </c>
    </row>
    <row r="90" spans="1:36" ht="96">
      <c r="A90" s="130">
        <v>86</v>
      </c>
      <c r="B90" s="131" t="s">
        <v>2436</v>
      </c>
      <c r="C90" s="132" t="s">
        <v>6049</v>
      </c>
      <c r="D90" s="133" t="s">
        <v>6050</v>
      </c>
      <c r="E90" s="132" t="s">
        <v>6051</v>
      </c>
      <c r="F90" s="132" t="s">
        <v>6052</v>
      </c>
      <c r="G90" s="132" t="s">
        <v>3201</v>
      </c>
      <c r="H90" s="132" t="s">
        <v>6053</v>
      </c>
      <c r="I90" s="132" t="s">
        <v>6054</v>
      </c>
      <c r="J90" s="132" t="s">
        <v>231</v>
      </c>
      <c r="K90" s="132">
        <v>4620</v>
      </c>
      <c r="L90" s="92">
        <v>30000</v>
      </c>
      <c r="M90" s="92">
        <v>0</v>
      </c>
      <c r="N90" s="92">
        <v>0</v>
      </c>
      <c r="O90" s="92">
        <v>0</v>
      </c>
      <c r="P90" s="92">
        <v>0</v>
      </c>
      <c r="Q90" s="92">
        <v>0</v>
      </c>
      <c r="R90" s="92">
        <v>0</v>
      </c>
      <c r="S90" s="92">
        <v>0</v>
      </c>
      <c r="T90" s="92">
        <v>0</v>
      </c>
      <c r="U90" s="92">
        <v>0</v>
      </c>
      <c r="V90" s="92">
        <v>0</v>
      </c>
      <c r="W90" s="92">
        <v>0</v>
      </c>
      <c r="X90" s="92">
        <v>0</v>
      </c>
      <c r="Y90" s="92">
        <v>0</v>
      </c>
      <c r="Z90" s="92">
        <v>0</v>
      </c>
      <c r="AA90" s="92">
        <v>0</v>
      </c>
      <c r="AB90" s="92">
        <v>0</v>
      </c>
      <c r="AC90" s="92">
        <v>0</v>
      </c>
      <c r="AD90" s="92">
        <v>0</v>
      </c>
      <c r="AE90" s="92">
        <v>0</v>
      </c>
      <c r="AF90" s="92">
        <v>0</v>
      </c>
      <c r="AG90" s="92">
        <v>0</v>
      </c>
      <c r="AH90" s="134">
        <v>30000</v>
      </c>
      <c r="AI90" s="135">
        <v>138600000</v>
      </c>
      <c r="AJ90" s="132" t="s">
        <v>5745</v>
      </c>
    </row>
    <row r="91" spans="1:36" ht="48">
      <c r="A91" s="130">
        <v>87</v>
      </c>
      <c r="B91" s="131" t="s">
        <v>2437</v>
      </c>
      <c r="C91" s="132" t="s">
        <v>6055</v>
      </c>
      <c r="D91" s="133" t="s">
        <v>6056</v>
      </c>
      <c r="E91" s="132" t="s">
        <v>6057</v>
      </c>
      <c r="F91" s="132" t="s">
        <v>6058</v>
      </c>
      <c r="G91" s="132" t="s">
        <v>2892</v>
      </c>
      <c r="H91" s="132" t="s">
        <v>6059</v>
      </c>
      <c r="I91" s="132" t="s">
        <v>6060</v>
      </c>
      <c r="J91" s="132" t="s">
        <v>237</v>
      </c>
      <c r="K91" s="132">
        <v>22761</v>
      </c>
      <c r="L91" s="92">
        <v>8000</v>
      </c>
      <c r="M91" s="92">
        <v>0</v>
      </c>
      <c r="N91" s="92">
        <v>4000</v>
      </c>
      <c r="O91" s="92">
        <v>0</v>
      </c>
      <c r="P91" s="92">
        <v>0</v>
      </c>
      <c r="Q91" s="92">
        <v>150</v>
      </c>
      <c r="R91" s="92">
        <v>400</v>
      </c>
      <c r="S91" s="92">
        <v>0</v>
      </c>
      <c r="T91" s="92">
        <v>0</v>
      </c>
      <c r="U91" s="92">
        <v>0</v>
      </c>
      <c r="V91" s="92">
        <v>0</v>
      </c>
      <c r="W91" s="92">
        <v>1110</v>
      </c>
      <c r="X91" s="92">
        <v>0</v>
      </c>
      <c r="Y91" s="92">
        <v>200</v>
      </c>
      <c r="Z91" s="92">
        <v>1500</v>
      </c>
      <c r="AA91" s="92">
        <v>0</v>
      </c>
      <c r="AB91" s="92">
        <v>500</v>
      </c>
      <c r="AC91" s="92">
        <v>0</v>
      </c>
      <c r="AD91" s="92">
        <v>0</v>
      </c>
      <c r="AE91" s="92">
        <v>35</v>
      </c>
      <c r="AF91" s="92">
        <v>0</v>
      </c>
      <c r="AG91" s="92">
        <v>0</v>
      </c>
      <c r="AH91" s="134">
        <v>15895</v>
      </c>
      <c r="AI91" s="135">
        <v>361786095</v>
      </c>
      <c r="AJ91" s="132" t="s">
        <v>5765</v>
      </c>
    </row>
    <row r="92" spans="1:36" ht="48">
      <c r="A92" s="130">
        <v>88</v>
      </c>
      <c r="B92" s="131" t="s">
        <v>2438</v>
      </c>
      <c r="C92" s="132" t="s">
        <v>6055</v>
      </c>
      <c r="D92" s="133" t="s">
        <v>6056</v>
      </c>
      <c r="E92" s="132" t="s">
        <v>957</v>
      </c>
      <c r="F92" s="132" t="s">
        <v>3887</v>
      </c>
      <c r="G92" s="132" t="s">
        <v>2877</v>
      </c>
      <c r="H92" s="132" t="s">
        <v>6061</v>
      </c>
      <c r="I92" s="132" t="s">
        <v>6062</v>
      </c>
      <c r="J92" s="132" t="s">
        <v>231</v>
      </c>
      <c r="K92" s="132">
        <v>9122</v>
      </c>
      <c r="L92" s="92">
        <v>30000</v>
      </c>
      <c r="M92" s="92">
        <v>0</v>
      </c>
      <c r="N92" s="92">
        <v>12000</v>
      </c>
      <c r="O92" s="92">
        <v>0</v>
      </c>
      <c r="P92" s="92">
        <v>1000</v>
      </c>
      <c r="Q92" s="92">
        <v>0</v>
      </c>
      <c r="R92" s="92">
        <v>0</v>
      </c>
      <c r="S92" s="92">
        <v>0</v>
      </c>
      <c r="T92" s="92">
        <v>0</v>
      </c>
      <c r="U92" s="92">
        <v>0</v>
      </c>
      <c r="V92" s="92">
        <v>0</v>
      </c>
      <c r="W92" s="92">
        <v>0</v>
      </c>
      <c r="X92" s="92">
        <v>0</v>
      </c>
      <c r="Y92" s="92">
        <v>1000</v>
      </c>
      <c r="Z92" s="92">
        <v>0</v>
      </c>
      <c r="AA92" s="92">
        <v>0</v>
      </c>
      <c r="AB92" s="92">
        <v>2500</v>
      </c>
      <c r="AC92" s="92">
        <v>0</v>
      </c>
      <c r="AD92" s="92">
        <v>0</v>
      </c>
      <c r="AE92" s="92">
        <v>8000</v>
      </c>
      <c r="AF92" s="92">
        <v>0</v>
      </c>
      <c r="AG92" s="92">
        <v>0</v>
      </c>
      <c r="AH92" s="134">
        <v>54500</v>
      </c>
      <c r="AI92" s="135">
        <v>497149000</v>
      </c>
      <c r="AJ92" s="132" t="s">
        <v>5765</v>
      </c>
    </row>
    <row r="93" spans="1:36" ht="96">
      <c r="A93" s="130">
        <v>89</v>
      </c>
      <c r="B93" s="131" t="s">
        <v>2439</v>
      </c>
      <c r="C93" s="132" t="s">
        <v>6063</v>
      </c>
      <c r="D93" s="133" t="s">
        <v>6064</v>
      </c>
      <c r="E93" s="132" t="s">
        <v>236</v>
      </c>
      <c r="F93" s="132" t="s">
        <v>6065</v>
      </c>
      <c r="G93" s="132" t="s">
        <v>3201</v>
      </c>
      <c r="H93" s="132" t="s">
        <v>6066</v>
      </c>
      <c r="I93" s="132" t="s">
        <v>6067</v>
      </c>
      <c r="J93" s="132" t="s">
        <v>273</v>
      </c>
      <c r="K93" s="132">
        <v>464373</v>
      </c>
      <c r="L93" s="92">
        <v>600</v>
      </c>
      <c r="M93" s="92">
        <v>0</v>
      </c>
      <c r="N93" s="92">
        <v>0</v>
      </c>
      <c r="O93" s="92">
        <v>0</v>
      </c>
      <c r="P93" s="92">
        <v>0</v>
      </c>
      <c r="Q93" s="92">
        <v>0</v>
      </c>
      <c r="R93" s="92">
        <v>0</v>
      </c>
      <c r="S93" s="92">
        <v>0</v>
      </c>
      <c r="T93" s="92">
        <v>0</v>
      </c>
      <c r="U93" s="92">
        <v>0</v>
      </c>
      <c r="V93" s="92">
        <v>0</v>
      </c>
      <c r="W93" s="92">
        <v>0</v>
      </c>
      <c r="X93" s="92">
        <v>0</v>
      </c>
      <c r="Y93" s="92">
        <v>0</v>
      </c>
      <c r="Z93" s="92">
        <v>0</v>
      </c>
      <c r="AA93" s="92">
        <v>0</v>
      </c>
      <c r="AB93" s="92">
        <v>0</v>
      </c>
      <c r="AC93" s="92">
        <v>0</v>
      </c>
      <c r="AD93" s="92">
        <v>0</v>
      </c>
      <c r="AE93" s="92">
        <v>0</v>
      </c>
      <c r="AF93" s="92">
        <v>0</v>
      </c>
      <c r="AG93" s="92">
        <v>0</v>
      </c>
      <c r="AH93" s="134">
        <v>600</v>
      </c>
      <c r="AI93" s="135">
        <v>278623800</v>
      </c>
      <c r="AJ93" s="132" t="s">
        <v>5745</v>
      </c>
    </row>
    <row r="94" spans="1:36" ht="96">
      <c r="A94" s="130">
        <v>90</v>
      </c>
      <c r="B94" s="131" t="s">
        <v>2440</v>
      </c>
      <c r="C94" s="132" t="s">
        <v>6068</v>
      </c>
      <c r="D94" s="133" t="s">
        <v>6064</v>
      </c>
      <c r="E94" s="132" t="s">
        <v>586</v>
      </c>
      <c r="F94" s="132" t="s">
        <v>6069</v>
      </c>
      <c r="G94" s="132" t="s">
        <v>3201</v>
      </c>
      <c r="H94" s="132" t="s">
        <v>6070</v>
      </c>
      <c r="I94" s="132" t="s">
        <v>6067</v>
      </c>
      <c r="J94" s="132" t="s">
        <v>273</v>
      </c>
      <c r="K94" s="132">
        <v>803723</v>
      </c>
      <c r="L94" s="92">
        <v>50</v>
      </c>
      <c r="M94" s="92">
        <v>0</v>
      </c>
      <c r="N94" s="92">
        <v>0</v>
      </c>
      <c r="O94" s="92">
        <v>0</v>
      </c>
      <c r="P94" s="92">
        <v>0</v>
      </c>
      <c r="Q94" s="92">
        <v>0</v>
      </c>
      <c r="R94" s="92">
        <v>0</v>
      </c>
      <c r="S94" s="92">
        <v>0</v>
      </c>
      <c r="T94" s="92">
        <v>0</v>
      </c>
      <c r="U94" s="92">
        <v>0</v>
      </c>
      <c r="V94" s="92">
        <v>0</v>
      </c>
      <c r="W94" s="92">
        <v>0</v>
      </c>
      <c r="X94" s="92">
        <v>0</v>
      </c>
      <c r="Y94" s="92">
        <v>0</v>
      </c>
      <c r="Z94" s="92">
        <v>0</v>
      </c>
      <c r="AA94" s="92">
        <v>0</v>
      </c>
      <c r="AB94" s="92">
        <v>0</v>
      </c>
      <c r="AC94" s="92">
        <v>0</v>
      </c>
      <c r="AD94" s="92">
        <v>0</v>
      </c>
      <c r="AE94" s="92">
        <v>0</v>
      </c>
      <c r="AF94" s="92">
        <v>0</v>
      </c>
      <c r="AG94" s="92">
        <v>0</v>
      </c>
      <c r="AH94" s="134">
        <v>50</v>
      </c>
      <c r="AI94" s="135">
        <v>40186150</v>
      </c>
      <c r="AJ94" s="132" t="s">
        <v>5745</v>
      </c>
    </row>
    <row r="95" spans="1:36" ht="72">
      <c r="A95" s="130">
        <v>91</v>
      </c>
      <c r="B95" s="131" t="s">
        <v>2441</v>
      </c>
      <c r="C95" s="132" t="s">
        <v>6071</v>
      </c>
      <c r="D95" s="133" t="s">
        <v>866</v>
      </c>
      <c r="E95" s="132" t="s">
        <v>867</v>
      </c>
      <c r="F95" s="132" t="s">
        <v>241</v>
      </c>
      <c r="G95" s="132" t="s">
        <v>2877</v>
      </c>
      <c r="H95" s="132" t="s">
        <v>6072</v>
      </c>
      <c r="I95" s="132" t="s">
        <v>4556</v>
      </c>
      <c r="J95" s="132" t="s">
        <v>231</v>
      </c>
      <c r="K95" s="132">
        <v>4183</v>
      </c>
      <c r="L95" s="92">
        <v>40000</v>
      </c>
      <c r="M95" s="92">
        <v>0</v>
      </c>
      <c r="N95" s="92">
        <v>0</v>
      </c>
      <c r="O95" s="92">
        <v>0</v>
      </c>
      <c r="P95" s="92">
        <v>0</v>
      </c>
      <c r="Q95" s="92">
        <v>0</v>
      </c>
      <c r="R95" s="92">
        <v>0</v>
      </c>
      <c r="S95" s="92">
        <v>0</v>
      </c>
      <c r="T95" s="92">
        <v>0</v>
      </c>
      <c r="U95" s="92">
        <v>0</v>
      </c>
      <c r="V95" s="92">
        <v>0</v>
      </c>
      <c r="W95" s="92">
        <v>0</v>
      </c>
      <c r="X95" s="92">
        <v>0</v>
      </c>
      <c r="Y95" s="92">
        <v>8000</v>
      </c>
      <c r="Z95" s="92">
        <v>0</v>
      </c>
      <c r="AA95" s="92">
        <v>0</v>
      </c>
      <c r="AB95" s="92">
        <v>0</v>
      </c>
      <c r="AC95" s="92">
        <v>0</v>
      </c>
      <c r="AD95" s="92">
        <v>0</v>
      </c>
      <c r="AE95" s="92">
        <v>0</v>
      </c>
      <c r="AF95" s="92">
        <v>0</v>
      </c>
      <c r="AG95" s="92">
        <v>0</v>
      </c>
      <c r="AH95" s="134">
        <v>48000</v>
      </c>
      <c r="AI95" s="135">
        <v>200784000</v>
      </c>
      <c r="AJ95" s="132" t="s">
        <v>3161</v>
      </c>
    </row>
    <row r="96" spans="1:36" ht="72">
      <c r="A96" s="130">
        <v>92</v>
      </c>
      <c r="B96" s="131" t="s">
        <v>2442</v>
      </c>
      <c r="C96" s="132" t="s">
        <v>6073</v>
      </c>
      <c r="D96" s="133" t="s">
        <v>866</v>
      </c>
      <c r="E96" s="132" t="s">
        <v>967</v>
      </c>
      <c r="F96" s="132" t="s">
        <v>241</v>
      </c>
      <c r="G96" s="132" t="s">
        <v>2877</v>
      </c>
      <c r="H96" s="132" t="s">
        <v>6074</v>
      </c>
      <c r="I96" s="132" t="s">
        <v>4556</v>
      </c>
      <c r="J96" s="132" t="s">
        <v>231</v>
      </c>
      <c r="K96" s="132">
        <v>4323</v>
      </c>
      <c r="L96" s="92">
        <v>10000</v>
      </c>
      <c r="M96" s="92">
        <v>0</v>
      </c>
      <c r="N96" s="92">
        <v>0</v>
      </c>
      <c r="O96" s="92">
        <v>0</v>
      </c>
      <c r="P96" s="92">
        <v>0</v>
      </c>
      <c r="Q96" s="92">
        <v>0</v>
      </c>
      <c r="R96" s="92">
        <v>0</v>
      </c>
      <c r="S96" s="92">
        <v>0</v>
      </c>
      <c r="T96" s="92">
        <v>0</v>
      </c>
      <c r="U96" s="92">
        <v>0</v>
      </c>
      <c r="V96" s="92">
        <v>0</v>
      </c>
      <c r="W96" s="92">
        <v>0</v>
      </c>
      <c r="X96" s="92">
        <v>0</v>
      </c>
      <c r="Y96" s="92">
        <v>0</v>
      </c>
      <c r="Z96" s="92">
        <v>0</v>
      </c>
      <c r="AA96" s="92">
        <v>0</v>
      </c>
      <c r="AB96" s="92">
        <v>0</v>
      </c>
      <c r="AC96" s="92">
        <v>0</v>
      </c>
      <c r="AD96" s="92">
        <v>0</v>
      </c>
      <c r="AE96" s="92">
        <v>0</v>
      </c>
      <c r="AF96" s="92">
        <v>0</v>
      </c>
      <c r="AG96" s="92">
        <v>0</v>
      </c>
      <c r="AH96" s="134">
        <v>10000</v>
      </c>
      <c r="AI96" s="135">
        <v>43230000</v>
      </c>
      <c r="AJ96" s="132" t="s">
        <v>3161</v>
      </c>
    </row>
    <row r="97" spans="1:36" ht="48">
      <c r="A97" s="130">
        <v>93</v>
      </c>
      <c r="B97" s="131" t="s">
        <v>2443</v>
      </c>
      <c r="C97" s="132" t="s">
        <v>635</v>
      </c>
      <c r="D97" s="133" t="s">
        <v>1102</v>
      </c>
      <c r="E97" s="132" t="s">
        <v>464</v>
      </c>
      <c r="F97" s="132" t="s">
        <v>1103</v>
      </c>
      <c r="G97" s="132" t="s">
        <v>2877</v>
      </c>
      <c r="H97" s="132" t="s">
        <v>4555</v>
      </c>
      <c r="I97" s="132" t="s">
        <v>4556</v>
      </c>
      <c r="J97" s="132" t="s">
        <v>231</v>
      </c>
      <c r="K97" s="132">
        <v>3536</v>
      </c>
      <c r="L97" s="92">
        <v>30000</v>
      </c>
      <c r="M97" s="92">
        <v>0</v>
      </c>
      <c r="N97" s="92">
        <v>0</v>
      </c>
      <c r="O97" s="92">
        <v>0</v>
      </c>
      <c r="P97" s="92">
        <v>0</v>
      </c>
      <c r="Q97" s="92">
        <v>0</v>
      </c>
      <c r="R97" s="92">
        <v>0</v>
      </c>
      <c r="S97" s="92">
        <v>0</v>
      </c>
      <c r="T97" s="92">
        <v>0</v>
      </c>
      <c r="U97" s="92">
        <v>0</v>
      </c>
      <c r="V97" s="92">
        <v>0</v>
      </c>
      <c r="W97" s="92">
        <v>0</v>
      </c>
      <c r="X97" s="92">
        <v>0</v>
      </c>
      <c r="Y97" s="92">
        <v>0</v>
      </c>
      <c r="Z97" s="92">
        <v>0</v>
      </c>
      <c r="AA97" s="92">
        <v>0</v>
      </c>
      <c r="AB97" s="92">
        <v>0</v>
      </c>
      <c r="AC97" s="92">
        <v>0</v>
      </c>
      <c r="AD97" s="92">
        <v>0</v>
      </c>
      <c r="AE97" s="92">
        <v>0</v>
      </c>
      <c r="AF97" s="92">
        <v>0</v>
      </c>
      <c r="AG97" s="92">
        <v>0</v>
      </c>
      <c r="AH97" s="134">
        <v>30000</v>
      </c>
      <c r="AI97" s="135">
        <v>106080000</v>
      </c>
      <c r="AJ97" s="132" t="s">
        <v>3161</v>
      </c>
    </row>
    <row r="98" spans="1:36" ht="60">
      <c r="A98" s="130">
        <v>94</v>
      </c>
      <c r="B98" s="131" t="s">
        <v>2444</v>
      </c>
      <c r="C98" s="132" t="s">
        <v>6075</v>
      </c>
      <c r="D98" s="133" t="s">
        <v>6076</v>
      </c>
      <c r="E98" s="132" t="s">
        <v>234</v>
      </c>
      <c r="F98" s="132" t="s">
        <v>6077</v>
      </c>
      <c r="G98" s="132" t="s">
        <v>2877</v>
      </c>
      <c r="H98" s="132" t="s">
        <v>6078</v>
      </c>
      <c r="I98" s="132" t="s">
        <v>6079</v>
      </c>
      <c r="J98" s="132" t="s">
        <v>231</v>
      </c>
      <c r="K98" s="132">
        <v>983</v>
      </c>
      <c r="L98" s="92">
        <v>10000</v>
      </c>
      <c r="M98" s="92">
        <v>0</v>
      </c>
      <c r="N98" s="92">
        <v>0</v>
      </c>
      <c r="O98" s="92">
        <v>0</v>
      </c>
      <c r="P98" s="92">
        <v>0</v>
      </c>
      <c r="Q98" s="92">
        <v>0</v>
      </c>
      <c r="R98" s="92">
        <v>0</v>
      </c>
      <c r="S98" s="92">
        <v>0</v>
      </c>
      <c r="T98" s="92">
        <v>0</v>
      </c>
      <c r="U98" s="92">
        <v>0</v>
      </c>
      <c r="V98" s="92">
        <v>0</v>
      </c>
      <c r="W98" s="92">
        <v>0</v>
      </c>
      <c r="X98" s="92">
        <v>0</v>
      </c>
      <c r="Y98" s="92">
        <v>25000</v>
      </c>
      <c r="Z98" s="92">
        <v>0</v>
      </c>
      <c r="AA98" s="92">
        <v>750</v>
      </c>
      <c r="AB98" s="92">
        <v>0</v>
      </c>
      <c r="AC98" s="92">
        <v>0</v>
      </c>
      <c r="AD98" s="92">
        <v>250</v>
      </c>
      <c r="AE98" s="92">
        <v>0</v>
      </c>
      <c r="AF98" s="92">
        <v>0</v>
      </c>
      <c r="AG98" s="92">
        <v>0</v>
      </c>
      <c r="AH98" s="134">
        <v>36000</v>
      </c>
      <c r="AI98" s="135">
        <v>35388000</v>
      </c>
      <c r="AJ98" s="132" t="s">
        <v>5745</v>
      </c>
    </row>
    <row r="99" spans="1:36" ht="60">
      <c r="A99" s="130">
        <v>95</v>
      </c>
      <c r="B99" s="131" t="s">
        <v>2445</v>
      </c>
      <c r="C99" s="132" t="s">
        <v>6080</v>
      </c>
      <c r="D99" s="133" t="s">
        <v>6081</v>
      </c>
      <c r="E99" s="132" t="s">
        <v>1249</v>
      </c>
      <c r="F99" s="132" t="s">
        <v>5770</v>
      </c>
      <c r="G99" s="132" t="s">
        <v>2866</v>
      </c>
      <c r="H99" s="132" t="s">
        <v>6082</v>
      </c>
      <c r="I99" s="132" t="s">
        <v>6079</v>
      </c>
      <c r="J99" s="132" t="s">
        <v>231</v>
      </c>
      <c r="K99" s="132">
        <v>3672</v>
      </c>
      <c r="L99" s="92">
        <v>50000</v>
      </c>
      <c r="M99" s="92">
        <v>0</v>
      </c>
      <c r="N99" s="92">
        <v>12000</v>
      </c>
      <c r="O99" s="92">
        <v>0</v>
      </c>
      <c r="P99" s="92">
        <v>3500</v>
      </c>
      <c r="Q99" s="92">
        <v>0</v>
      </c>
      <c r="R99" s="92">
        <v>0</v>
      </c>
      <c r="S99" s="92">
        <v>0</v>
      </c>
      <c r="T99" s="92">
        <v>0</v>
      </c>
      <c r="U99" s="92">
        <v>0</v>
      </c>
      <c r="V99" s="92">
        <v>0</v>
      </c>
      <c r="W99" s="92">
        <v>0</v>
      </c>
      <c r="X99" s="92">
        <v>0</v>
      </c>
      <c r="Y99" s="92">
        <v>12000</v>
      </c>
      <c r="Z99" s="92">
        <v>0</v>
      </c>
      <c r="AA99" s="92">
        <v>0</v>
      </c>
      <c r="AB99" s="92">
        <v>0</v>
      </c>
      <c r="AC99" s="92">
        <v>0</v>
      </c>
      <c r="AD99" s="92">
        <v>3500</v>
      </c>
      <c r="AE99" s="92">
        <v>0</v>
      </c>
      <c r="AF99" s="92">
        <v>0</v>
      </c>
      <c r="AG99" s="92">
        <v>0</v>
      </c>
      <c r="AH99" s="134">
        <v>81000</v>
      </c>
      <c r="AI99" s="135">
        <v>297432000</v>
      </c>
      <c r="AJ99" s="132" t="s">
        <v>5745</v>
      </c>
    </row>
    <row r="100" spans="1:36" ht="84">
      <c r="A100" s="130">
        <v>96</v>
      </c>
      <c r="B100" s="131" t="s">
        <v>2446</v>
      </c>
      <c r="C100" s="132" t="s">
        <v>6083</v>
      </c>
      <c r="D100" s="133" t="s">
        <v>6084</v>
      </c>
      <c r="E100" s="132" t="s">
        <v>6085</v>
      </c>
      <c r="F100" s="132" t="s">
        <v>6086</v>
      </c>
      <c r="G100" s="132" t="s">
        <v>2877</v>
      </c>
      <c r="H100" s="132" t="s">
        <v>6087</v>
      </c>
      <c r="I100" s="132" t="s">
        <v>6088</v>
      </c>
      <c r="J100" s="132" t="s">
        <v>273</v>
      </c>
      <c r="K100" s="132">
        <v>34670</v>
      </c>
      <c r="L100" s="92">
        <v>4000</v>
      </c>
      <c r="M100" s="92">
        <v>0</v>
      </c>
      <c r="N100" s="92">
        <v>400</v>
      </c>
      <c r="O100" s="92">
        <v>0</v>
      </c>
      <c r="P100" s="92">
        <v>0</v>
      </c>
      <c r="Q100" s="92">
        <v>250</v>
      </c>
      <c r="R100" s="92">
        <v>0</v>
      </c>
      <c r="S100" s="92">
        <v>0</v>
      </c>
      <c r="T100" s="92">
        <v>0</v>
      </c>
      <c r="U100" s="92">
        <v>0</v>
      </c>
      <c r="V100" s="92">
        <v>0</v>
      </c>
      <c r="W100" s="92">
        <v>0</v>
      </c>
      <c r="X100" s="92">
        <v>0</v>
      </c>
      <c r="Y100" s="92">
        <v>0</v>
      </c>
      <c r="Z100" s="92">
        <v>250</v>
      </c>
      <c r="AA100" s="92">
        <v>0</v>
      </c>
      <c r="AB100" s="92">
        <v>0</v>
      </c>
      <c r="AC100" s="92">
        <v>0</v>
      </c>
      <c r="AD100" s="92">
        <v>2500</v>
      </c>
      <c r="AE100" s="92">
        <v>0</v>
      </c>
      <c r="AF100" s="92">
        <v>0</v>
      </c>
      <c r="AG100" s="92">
        <v>0</v>
      </c>
      <c r="AH100" s="134">
        <v>7400</v>
      </c>
      <c r="AI100" s="135">
        <v>256558000</v>
      </c>
      <c r="AJ100" s="132" t="s">
        <v>5745</v>
      </c>
    </row>
    <row r="101" spans="1:36" ht="96">
      <c r="A101" s="130">
        <v>97</v>
      </c>
      <c r="B101" s="131" t="s">
        <v>2447</v>
      </c>
      <c r="C101" s="132" t="s">
        <v>6089</v>
      </c>
      <c r="D101" s="133" t="s">
        <v>6090</v>
      </c>
      <c r="E101" s="132" t="s">
        <v>269</v>
      </c>
      <c r="F101" s="132" t="s">
        <v>6091</v>
      </c>
      <c r="G101" s="132" t="s">
        <v>2866</v>
      </c>
      <c r="H101" s="132" t="s">
        <v>6092</v>
      </c>
      <c r="I101" s="132" t="s">
        <v>6088</v>
      </c>
      <c r="J101" s="132" t="s">
        <v>273</v>
      </c>
      <c r="K101" s="132">
        <v>33100</v>
      </c>
      <c r="L101" s="92">
        <v>40000</v>
      </c>
      <c r="M101" s="92">
        <v>2625</v>
      </c>
      <c r="N101" s="92">
        <v>3200</v>
      </c>
      <c r="O101" s="92">
        <v>0</v>
      </c>
      <c r="P101" s="92">
        <v>2500</v>
      </c>
      <c r="Q101" s="92">
        <v>2500</v>
      </c>
      <c r="R101" s="92">
        <v>800</v>
      </c>
      <c r="S101" s="92">
        <v>0</v>
      </c>
      <c r="T101" s="92">
        <v>0</v>
      </c>
      <c r="U101" s="92">
        <v>1000</v>
      </c>
      <c r="V101" s="92">
        <v>1000</v>
      </c>
      <c r="W101" s="92">
        <v>0</v>
      </c>
      <c r="X101" s="92">
        <v>5500</v>
      </c>
      <c r="Y101" s="92">
        <v>8000</v>
      </c>
      <c r="Z101" s="92">
        <v>10000</v>
      </c>
      <c r="AA101" s="92">
        <v>500</v>
      </c>
      <c r="AB101" s="92">
        <v>2500</v>
      </c>
      <c r="AC101" s="92">
        <v>0</v>
      </c>
      <c r="AD101" s="92">
        <v>5000</v>
      </c>
      <c r="AE101" s="92">
        <v>0</v>
      </c>
      <c r="AF101" s="92">
        <v>0</v>
      </c>
      <c r="AG101" s="92">
        <v>0</v>
      </c>
      <c r="AH101" s="134">
        <v>85125</v>
      </c>
      <c r="AI101" s="135">
        <v>2817637500</v>
      </c>
      <c r="AJ101" s="132" t="s">
        <v>5745</v>
      </c>
    </row>
    <row r="102" spans="1:36" ht="156">
      <c r="A102" s="130">
        <v>98</v>
      </c>
      <c r="B102" s="131" t="s">
        <v>2448</v>
      </c>
      <c r="C102" s="132" t="s">
        <v>6093</v>
      </c>
      <c r="D102" s="133" t="s">
        <v>6094</v>
      </c>
      <c r="E102" s="132" t="s">
        <v>6095</v>
      </c>
      <c r="F102" s="132" t="s">
        <v>6096</v>
      </c>
      <c r="G102" s="132" t="s">
        <v>2877</v>
      </c>
      <c r="H102" s="132" t="s">
        <v>6097</v>
      </c>
      <c r="I102" s="132" t="s">
        <v>3322</v>
      </c>
      <c r="J102" s="132" t="s">
        <v>231</v>
      </c>
      <c r="K102" s="132">
        <v>4620</v>
      </c>
      <c r="L102" s="92">
        <v>30000</v>
      </c>
      <c r="M102" s="92">
        <v>0</v>
      </c>
      <c r="N102" s="92">
        <v>8000</v>
      </c>
      <c r="O102" s="92">
        <v>0</v>
      </c>
      <c r="P102" s="92">
        <v>0</v>
      </c>
      <c r="Q102" s="92">
        <v>0</v>
      </c>
      <c r="R102" s="92">
        <v>4000</v>
      </c>
      <c r="S102" s="92">
        <v>0</v>
      </c>
      <c r="T102" s="92">
        <v>0</v>
      </c>
      <c r="U102" s="92">
        <v>0</v>
      </c>
      <c r="V102" s="92">
        <v>0</v>
      </c>
      <c r="W102" s="92">
        <v>0</v>
      </c>
      <c r="X102" s="92">
        <v>2000</v>
      </c>
      <c r="Y102" s="92">
        <v>2500</v>
      </c>
      <c r="Z102" s="92">
        <v>0</v>
      </c>
      <c r="AA102" s="92">
        <v>0</v>
      </c>
      <c r="AB102" s="92">
        <v>0</v>
      </c>
      <c r="AC102" s="92">
        <v>0</v>
      </c>
      <c r="AD102" s="92">
        <v>0</v>
      </c>
      <c r="AE102" s="92">
        <v>0</v>
      </c>
      <c r="AF102" s="92">
        <v>0</v>
      </c>
      <c r="AG102" s="92">
        <v>0</v>
      </c>
      <c r="AH102" s="134">
        <v>46500</v>
      </c>
      <c r="AI102" s="135">
        <v>214830000</v>
      </c>
      <c r="AJ102" s="132" t="s">
        <v>5745</v>
      </c>
    </row>
    <row r="103" spans="1:36" ht="72">
      <c r="A103" s="130">
        <v>99</v>
      </c>
      <c r="B103" s="131" t="s">
        <v>2449</v>
      </c>
      <c r="C103" s="132" t="s">
        <v>868</v>
      </c>
      <c r="D103" s="133" t="s">
        <v>869</v>
      </c>
      <c r="E103" s="132" t="s">
        <v>6098</v>
      </c>
      <c r="F103" s="132" t="s">
        <v>6099</v>
      </c>
      <c r="G103" s="132" t="s">
        <v>2877</v>
      </c>
      <c r="H103" s="132" t="s">
        <v>6100</v>
      </c>
      <c r="I103" s="132" t="s">
        <v>5857</v>
      </c>
      <c r="J103" s="132" t="s">
        <v>243</v>
      </c>
      <c r="K103" s="132">
        <v>41500</v>
      </c>
      <c r="L103" s="92">
        <v>100</v>
      </c>
      <c r="M103" s="92">
        <v>0</v>
      </c>
      <c r="N103" s="92">
        <v>0</v>
      </c>
      <c r="O103" s="92">
        <v>0</v>
      </c>
      <c r="P103" s="92">
        <v>0</v>
      </c>
      <c r="Q103" s="92">
        <v>0</v>
      </c>
      <c r="R103" s="92">
        <v>0</v>
      </c>
      <c r="S103" s="92">
        <v>0</v>
      </c>
      <c r="T103" s="92">
        <v>0</v>
      </c>
      <c r="U103" s="92">
        <v>0</v>
      </c>
      <c r="V103" s="92">
        <v>0</v>
      </c>
      <c r="W103" s="92">
        <v>0</v>
      </c>
      <c r="X103" s="92">
        <v>400</v>
      </c>
      <c r="Y103" s="92">
        <v>300</v>
      </c>
      <c r="Z103" s="92">
        <v>0</v>
      </c>
      <c r="AA103" s="92">
        <v>0</v>
      </c>
      <c r="AB103" s="92">
        <v>0</v>
      </c>
      <c r="AC103" s="92">
        <v>0</v>
      </c>
      <c r="AD103" s="92">
        <v>0</v>
      </c>
      <c r="AE103" s="92">
        <v>0</v>
      </c>
      <c r="AF103" s="92">
        <v>0</v>
      </c>
      <c r="AG103" s="92">
        <v>0</v>
      </c>
      <c r="AH103" s="134">
        <v>800</v>
      </c>
      <c r="AI103" s="135">
        <v>33200000</v>
      </c>
      <c r="AJ103" s="132" t="s">
        <v>5765</v>
      </c>
    </row>
    <row r="104" spans="1:36" ht="60">
      <c r="A104" s="130">
        <v>100</v>
      </c>
      <c r="B104" s="131" t="s">
        <v>2450</v>
      </c>
      <c r="C104" s="132" t="s">
        <v>6101</v>
      </c>
      <c r="D104" s="133" t="s">
        <v>6102</v>
      </c>
      <c r="E104" s="132" t="s">
        <v>6103</v>
      </c>
      <c r="F104" s="132" t="s">
        <v>5015</v>
      </c>
      <c r="G104" s="132" t="s">
        <v>2866</v>
      </c>
      <c r="H104" s="132" t="s">
        <v>6104</v>
      </c>
      <c r="I104" s="132" t="s">
        <v>5150</v>
      </c>
      <c r="J104" s="132" t="s">
        <v>273</v>
      </c>
      <c r="K104" s="132">
        <v>90000</v>
      </c>
      <c r="L104" s="92">
        <v>500</v>
      </c>
      <c r="M104" s="92">
        <v>0</v>
      </c>
      <c r="N104" s="92">
        <v>0</v>
      </c>
      <c r="O104" s="92">
        <v>0</v>
      </c>
      <c r="P104" s="92">
        <v>0</v>
      </c>
      <c r="Q104" s="92">
        <v>0</v>
      </c>
      <c r="R104" s="92">
        <v>500</v>
      </c>
      <c r="S104" s="92">
        <v>250</v>
      </c>
      <c r="T104" s="92">
        <v>0</v>
      </c>
      <c r="U104" s="92">
        <v>0</v>
      </c>
      <c r="V104" s="92">
        <v>0</v>
      </c>
      <c r="W104" s="92">
        <v>0</v>
      </c>
      <c r="X104" s="92">
        <v>0</v>
      </c>
      <c r="Y104" s="92">
        <v>350</v>
      </c>
      <c r="Z104" s="92">
        <v>1000</v>
      </c>
      <c r="AA104" s="92">
        <v>0</v>
      </c>
      <c r="AB104" s="92">
        <v>750</v>
      </c>
      <c r="AC104" s="92">
        <v>0</v>
      </c>
      <c r="AD104" s="92">
        <v>3500</v>
      </c>
      <c r="AE104" s="92">
        <v>4000</v>
      </c>
      <c r="AF104" s="92">
        <v>0</v>
      </c>
      <c r="AG104" s="92">
        <v>0</v>
      </c>
      <c r="AH104" s="134">
        <v>10850</v>
      </c>
      <c r="AI104" s="135">
        <v>976500000</v>
      </c>
      <c r="AJ104" s="132" t="s">
        <v>5745</v>
      </c>
    </row>
    <row r="105" spans="1:36" ht="60">
      <c r="A105" s="130">
        <v>101</v>
      </c>
      <c r="B105" s="131" t="s">
        <v>2451</v>
      </c>
      <c r="C105" s="132" t="s">
        <v>6105</v>
      </c>
      <c r="D105" s="133" t="s">
        <v>1007</v>
      </c>
      <c r="E105" s="132" t="s">
        <v>4818</v>
      </c>
      <c r="F105" s="132" t="s">
        <v>5015</v>
      </c>
      <c r="G105" s="132" t="s">
        <v>2877</v>
      </c>
      <c r="H105" s="132" t="s">
        <v>6106</v>
      </c>
      <c r="I105" s="132" t="s">
        <v>5017</v>
      </c>
      <c r="J105" s="132" t="s">
        <v>273</v>
      </c>
      <c r="K105" s="132">
        <v>62158</v>
      </c>
      <c r="L105" s="92">
        <v>1000</v>
      </c>
      <c r="M105" s="92">
        <v>0</v>
      </c>
      <c r="N105" s="92">
        <v>0</v>
      </c>
      <c r="O105" s="92">
        <v>0</v>
      </c>
      <c r="P105" s="92">
        <v>0</v>
      </c>
      <c r="Q105" s="92">
        <v>0</v>
      </c>
      <c r="R105" s="92">
        <v>0</v>
      </c>
      <c r="S105" s="92">
        <v>0</v>
      </c>
      <c r="T105" s="92">
        <v>0</v>
      </c>
      <c r="U105" s="92">
        <v>0</v>
      </c>
      <c r="V105" s="92">
        <v>0</v>
      </c>
      <c r="W105" s="92">
        <v>0</v>
      </c>
      <c r="X105" s="92">
        <v>0</v>
      </c>
      <c r="Y105" s="92">
        <v>150</v>
      </c>
      <c r="Z105" s="92">
        <v>250</v>
      </c>
      <c r="AA105" s="92">
        <v>0</v>
      </c>
      <c r="AB105" s="92">
        <v>0</v>
      </c>
      <c r="AC105" s="92">
        <v>0</v>
      </c>
      <c r="AD105" s="92">
        <v>2500</v>
      </c>
      <c r="AE105" s="92">
        <v>10050</v>
      </c>
      <c r="AF105" s="92">
        <v>0</v>
      </c>
      <c r="AG105" s="92">
        <v>0</v>
      </c>
      <c r="AH105" s="134">
        <v>13950</v>
      </c>
      <c r="AI105" s="135">
        <v>867104100</v>
      </c>
      <c r="AJ105" s="132" t="s">
        <v>5765</v>
      </c>
    </row>
    <row r="106" spans="1:36" ht="96">
      <c r="A106" s="130">
        <v>102</v>
      </c>
      <c r="B106" s="131" t="s">
        <v>2452</v>
      </c>
      <c r="C106" s="132" t="s">
        <v>6107</v>
      </c>
      <c r="D106" s="133" t="s">
        <v>6108</v>
      </c>
      <c r="E106" s="132" t="s">
        <v>6109</v>
      </c>
      <c r="F106" s="132" t="s">
        <v>6110</v>
      </c>
      <c r="G106" s="132" t="s">
        <v>2877</v>
      </c>
      <c r="H106" s="132" t="s">
        <v>6111</v>
      </c>
      <c r="I106" s="132" t="s">
        <v>3055</v>
      </c>
      <c r="J106" s="132" t="s">
        <v>231</v>
      </c>
      <c r="K106" s="132">
        <v>6972</v>
      </c>
      <c r="L106" s="92">
        <v>0</v>
      </c>
      <c r="M106" s="92">
        <v>0</v>
      </c>
      <c r="N106" s="92">
        <v>0</v>
      </c>
      <c r="O106" s="92">
        <v>0</v>
      </c>
      <c r="P106" s="92">
        <v>0</v>
      </c>
      <c r="Q106" s="92">
        <v>0</v>
      </c>
      <c r="R106" s="92">
        <v>0</v>
      </c>
      <c r="S106" s="92">
        <v>0</v>
      </c>
      <c r="T106" s="92">
        <v>0</v>
      </c>
      <c r="U106" s="92">
        <v>0</v>
      </c>
      <c r="V106" s="92">
        <v>0</v>
      </c>
      <c r="W106" s="92">
        <v>0</v>
      </c>
      <c r="X106" s="92">
        <v>0</v>
      </c>
      <c r="Y106" s="92">
        <v>0</v>
      </c>
      <c r="Z106" s="92">
        <v>0</v>
      </c>
      <c r="AA106" s="92">
        <v>0</v>
      </c>
      <c r="AB106" s="92">
        <v>0</v>
      </c>
      <c r="AC106" s="92">
        <v>1000</v>
      </c>
      <c r="AD106" s="92">
        <v>0</v>
      </c>
      <c r="AE106" s="92">
        <v>0</v>
      </c>
      <c r="AF106" s="92">
        <v>0</v>
      </c>
      <c r="AG106" s="92">
        <v>0</v>
      </c>
      <c r="AH106" s="134">
        <v>1000</v>
      </c>
      <c r="AI106" s="135">
        <v>6972000</v>
      </c>
      <c r="AJ106" s="132" t="s">
        <v>5745</v>
      </c>
    </row>
    <row r="107" spans="1:36" ht="60">
      <c r="A107" s="130">
        <v>103</v>
      </c>
      <c r="B107" s="131" t="s">
        <v>2453</v>
      </c>
      <c r="C107" s="132" t="s">
        <v>6112</v>
      </c>
      <c r="D107" s="133" t="s">
        <v>6113</v>
      </c>
      <c r="E107" s="132" t="s">
        <v>286</v>
      </c>
      <c r="F107" s="132" t="s">
        <v>6114</v>
      </c>
      <c r="G107" s="132" t="s">
        <v>2877</v>
      </c>
      <c r="H107" s="132" t="s">
        <v>6115</v>
      </c>
      <c r="I107" s="132" t="s">
        <v>6116</v>
      </c>
      <c r="J107" s="132" t="s">
        <v>231</v>
      </c>
      <c r="K107" s="132">
        <v>8000</v>
      </c>
      <c r="L107" s="92">
        <v>50000</v>
      </c>
      <c r="M107" s="92">
        <v>0</v>
      </c>
      <c r="N107" s="92">
        <v>2000</v>
      </c>
      <c r="O107" s="92">
        <v>0</v>
      </c>
      <c r="P107" s="92">
        <v>0</v>
      </c>
      <c r="Q107" s="92">
        <v>0</v>
      </c>
      <c r="R107" s="92">
        <v>0</v>
      </c>
      <c r="S107" s="92">
        <v>0</v>
      </c>
      <c r="T107" s="92">
        <v>0</v>
      </c>
      <c r="U107" s="92">
        <v>0</v>
      </c>
      <c r="V107" s="92">
        <v>0</v>
      </c>
      <c r="W107" s="92">
        <v>0</v>
      </c>
      <c r="X107" s="92">
        <v>0</v>
      </c>
      <c r="Y107" s="92">
        <v>0</v>
      </c>
      <c r="Z107" s="92">
        <v>0</v>
      </c>
      <c r="AA107" s="92">
        <v>0</v>
      </c>
      <c r="AB107" s="92">
        <v>0</v>
      </c>
      <c r="AC107" s="92">
        <v>0</v>
      </c>
      <c r="AD107" s="92">
        <v>0</v>
      </c>
      <c r="AE107" s="92">
        <v>0</v>
      </c>
      <c r="AF107" s="92">
        <v>0</v>
      </c>
      <c r="AG107" s="92">
        <v>0</v>
      </c>
      <c r="AH107" s="134">
        <v>52000</v>
      </c>
      <c r="AI107" s="135">
        <v>416000000</v>
      </c>
      <c r="AJ107" s="132" t="s">
        <v>5745</v>
      </c>
    </row>
    <row r="108" spans="1:36" ht="60">
      <c r="A108" s="130">
        <v>104</v>
      </c>
      <c r="B108" s="131" t="s">
        <v>2454</v>
      </c>
      <c r="C108" s="132" t="s">
        <v>6117</v>
      </c>
      <c r="D108" s="133" t="s">
        <v>6118</v>
      </c>
      <c r="E108" s="132" t="s">
        <v>248</v>
      </c>
      <c r="F108" s="132" t="s">
        <v>870</v>
      </c>
      <c r="G108" s="132" t="s">
        <v>2866</v>
      </c>
      <c r="H108" s="132" t="s">
        <v>6119</v>
      </c>
      <c r="I108" s="132" t="s">
        <v>2961</v>
      </c>
      <c r="J108" s="132" t="s">
        <v>1148</v>
      </c>
      <c r="K108" s="132">
        <v>142800</v>
      </c>
      <c r="L108" s="92">
        <v>2500</v>
      </c>
      <c r="M108" s="92">
        <v>0</v>
      </c>
      <c r="N108" s="92">
        <v>0</v>
      </c>
      <c r="O108" s="92">
        <v>0</v>
      </c>
      <c r="P108" s="92">
        <v>0</v>
      </c>
      <c r="Q108" s="92">
        <v>0</v>
      </c>
      <c r="R108" s="92">
        <v>0</v>
      </c>
      <c r="S108" s="92">
        <v>0</v>
      </c>
      <c r="T108" s="92">
        <v>0</v>
      </c>
      <c r="U108" s="92">
        <v>0</v>
      </c>
      <c r="V108" s="92">
        <v>0</v>
      </c>
      <c r="W108" s="92">
        <v>0</v>
      </c>
      <c r="X108" s="92">
        <v>0</v>
      </c>
      <c r="Y108" s="92">
        <v>0</v>
      </c>
      <c r="Z108" s="92">
        <v>0</v>
      </c>
      <c r="AA108" s="92">
        <v>50</v>
      </c>
      <c r="AB108" s="92">
        <v>0</v>
      </c>
      <c r="AC108" s="92">
        <v>0</v>
      </c>
      <c r="AD108" s="92">
        <v>0</v>
      </c>
      <c r="AE108" s="92">
        <v>0</v>
      </c>
      <c r="AF108" s="92">
        <v>0</v>
      </c>
      <c r="AG108" s="92">
        <v>0</v>
      </c>
      <c r="AH108" s="134">
        <v>2550</v>
      </c>
      <c r="AI108" s="135">
        <v>364140000</v>
      </c>
      <c r="AJ108" s="132" t="s">
        <v>2962</v>
      </c>
    </row>
    <row r="109" spans="1:36" ht="72">
      <c r="A109" s="130">
        <v>105</v>
      </c>
      <c r="B109" s="131" t="s">
        <v>2455</v>
      </c>
      <c r="C109" s="132" t="s">
        <v>6120</v>
      </c>
      <c r="D109" s="133" t="s">
        <v>871</v>
      </c>
      <c r="E109" s="132" t="s">
        <v>260</v>
      </c>
      <c r="F109" s="132" t="s">
        <v>5905</v>
      </c>
      <c r="G109" s="132" t="s">
        <v>2877</v>
      </c>
      <c r="H109" s="132" t="s">
        <v>6121</v>
      </c>
      <c r="I109" s="132" t="s">
        <v>6122</v>
      </c>
      <c r="J109" s="132" t="s">
        <v>231</v>
      </c>
      <c r="K109" s="132">
        <v>2253</v>
      </c>
      <c r="L109" s="92">
        <v>2000</v>
      </c>
      <c r="M109" s="92">
        <v>1000</v>
      </c>
      <c r="N109" s="92">
        <v>400</v>
      </c>
      <c r="O109" s="92">
        <v>0</v>
      </c>
      <c r="P109" s="92">
        <v>15</v>
      </c>
      <c r="Q109" s="92">
        <v>50</v>
      </c>
      <c r="R109" s="92">
        <v>700</v>
      </c>
      <c r="S109" s="92">
        <v>0</v>
      </c>
      <c r="T109" s="92">
        <v>500</v>
      </c>
      <c r="U109" s="92">
        <v>200</v>
      </c>
      <c r="V109" s="92">
        <v>600</v>
      </c>
      <c r="W109" s="92">
        <v>740</v>
      </c>
      <c r="X109" s="92">
        <v>400</v>
      </c>
      <c r="Y109" s="92">
        <v>200</v>
      </c>
      <c r="Z109" s="92">
        <v>250</v>
      </c>
      <c r="AA109" s="92">
        <v>250</v>
      </c>
      <c r="AB109" s="92">
        <v>150</v>
      </c>
      <c r="AC109" s="92">
        <v>0</v>
      </c>
      <c r="AD109" s="92">
        <v>0</v>
      </c>
      <c r="AE109" s="92">
        <v>0</v>
      </c>
      <c r="AF109" s="92">
        <v>0</v>
      </c>
      <c r="AG109" s="92">
        <v>168</v>
      </c>
      <c r="AH109" s="134">
        <v>7623</v>
      </c>
      <c r="AI109" s="135">
        <v>17174619</v>
      </c>
      <c r="AJ109" s="132" t="s">
        <v>5745</v>
      </c>
    </row>
    <row r="110" spans="1:36" ht="60">
      <c r="A110" s="130">
        <v>106</v>
      </c>
      <c r="B110" s="131" t="s">
        <v>2456</v>
      </c>
      <c r="C110" s="132" t="s">
        <v>6123</v>
      </c>
      <c r="D110" s="133" t="s">
        <v>872</v>
      </c>
      <c r="E110" s="132" t="s">
        <v>271</v>
      </c>
      <c r="F110" s="132" t="s">
        <v>5331</v>
      </c>
      <c r="G110" s="132" t="s">
        <v>3201</v>
      </c>
      <c r="H110" s="132" t="s">
        <v>6124</v>
      </c>
      <c r="I110" s="132" t="s">
        <v>5744</v>
      </c>
      <c r="J110" s="132" t="s">
        <v>231</v>
      </c>
      <c r="K110" s="132">
        <v>16653</v>
      </c>
      <c r="L110" s="92">
        <v>8000</v>
      </c>
      <c r="M110" s="92">
        <v>0</v>
      </c>
      <c r="N110" s="92">
        <v>0</v>
      </c>
      <c r="O110" s="92">
        <v>0</v>
      </c>
      <c r="P110" s="92">
        <v>0</v>
      </c>
      <c r="Q110" s="92">
        <v>0</v>
      </c>
      <c r="R110" s="92">
        <v>0</v>
      </c>
      <c r="S110" s="92">
        <v>0</v>
      </c>
      <c r="T110" s="92">
        <v>0</v>
      </c>
      <c r="U110" s="92">
        <v>0</v>
      </c>
      <c r="V110" s="92">
        <v>0</v>
      </c>
      <c r="W110" s="92">
        <v>0</v>
      </c>
      <c r="X110" s="92">
        <v>0</v>
      </c>
      <c r="Y110" s="92">
        <v>0</v>
      </c>
      <c r="Z110" s="92">
        <v>0</v>
      </c>
      <c r="AA110" s="92">
        <v>0</v>
      </c>
      <c r="AB110" s="92">
        <v>0</v>
      </c>
      <c r="AC110" s="92">
        <v>0</v>
      </c>
      <c r="AD110" s="92">
        <v>0</v>
      </c>
      <c r="AE110" s="92">
        <v>0</v>
      </c>
      <c r="AF110" s="92">
        <v>0</v>
      </c>
      <c r="AG110" s="92">
        <v>0</v>
      </c>
      <c r="AH110" s="134">
        <v>8000</v>
      </c>
      <c r="AI110" s="135">
        <v>133224000</v>
      </c>
      <c r="AJ110" s="132" t="s">
        <v>5745</v>
      </c>
    </row>
    <row r="111" spans="1:36" ht="60">
      <c r="A111" s="130">
        <v>107</v>
      </c>
      <c r="B111" s="131" t="s">
        <v>2457</v>
      </c>
      <c r="C111" s="132" t="s">
        <v>6125</v>
      </c>
      <c r="D111" s="133" t="s">
        <v>6126</v>
      </c>
      <c r="E111" s="132" t="s">
        <v>6127</v>
      </c>
      <c r="F111" s="132" t="s">
        <v>6128</v>
      </c>
      <c r="G111" s="132" t="s">
        <v>2877</v>
      </c>
      <c r="H111" s="132" t="s">
        <v>6129</v>
      </c>
      <c r="I111" s="132" t="s">
        <v>5751</v>
      </c>
      <c r="J111" s="132" t="s">
        <v>237</v>
      </c>
      <c r="K111" s="132">
        <v>241525</v>
      </c>
      <c r="L111" s="92">
        <v>180</v>
      </c>
      <c r="M111" s="92">
        <v>0</v>
      </c>
      <c r="N111" s="92">
        <v>0</v>
      </c>
      <c r="O111" s="92">
        <v>0</v>
      </c>
      <c r="P111" s="92">
        <v>125</v>
      </c>
      <c r="Q111" s="92">
        <v>0</v>
      </c>
      <c r="R111" s="92">
        <v>0</v>
      </c>
      <c r="S111" s="92">
        <v>0</v>
      </c>
      <c r="T111" s="92">
        <v>0</v>
      </c>
      <c r="U111" s="92">
        <v>0</v>
      </c>
      <c r="V111" s="92">
        <v>0</v>
      </c>
      <c r="W111" s="92">
        <v>0</v>
      </c>
      <c r="X111" s="92">
        <v>80</v>
      </c>
      <c r="Y111" s="92">
        <v>0</v>
      </c>
      <c r="Z111" s="92">
        <v>250</v>
      </c>
      <c r="AA111" s="92">
        <v>0</v>
      </c>
      <c r="AB111" s="92">
        <v>0</v>
      </c>
      <c r="AC111" s="92">
        <v>0</v>
      </c>
      <c r="AD111" s="92">
        <v>0</v>
      </c>
      <c r="AE111" s="92">
        <v>0</v>
      </c>
      <c r="AF111" s="92">
        <v>0</v>
      </c>
      <c r="AG111" s="92">
        <v>0</v>
      </c>
      <c r="AH111" s="134">
        <v>635</v>
      </c>
      <c r="AI111" s="135">
        <v>153368375</v>
      </c>
      <c r="AJ111" s="132" t="s">
        <v>5745</v>
      </c>
    </row>
    <row r="112" spans="1:36" ht="60">
      <c r="A112" s="130">
        <v>108</v>
      </c>
      <c r="B112" s="131" t="s">
        <v>2458</v>
      </c>
      <c r="C112" s="132" t="s">
        <v>6130</v>
      </c>
      <c r="D112" s="133" t="s">
        <v>1022</v>
      </c>
      <c r="E112" s="132">
        <v>0.003</v>
      </c>
      <c r="F112" s="132" t="s">
        <v>4771</v>
      </c>
      <c r="G112" s="132" t="s">
        <v>2877</v>
      </c>
      <c r="H112" s="132" t="s">
        <v>6131</v>
      </c>
      <c r="I112" s="132" t="s">
        <v>5017</v>
      </c>
      <c r="J112" s="132" t="s">
        <v>243</v>
      </c>
      <c r="K112" s="132">
        <v>74530</v>
      </c>
      <c r="L112" s="92">
        <v>300</v>
      </c>
      <c r="M112" s="92">
        <v>0</v>
      </c>
      <c r="N112" s="92">
        <v>0</v>
      </c>
      <c r="O112" s="92">
        <v>0</v>
      </c>
      <c r="P112" s="92">
        <v>0</v>
      </c>
      <c r="Q112" s="92">
        <v>100</v>
      </c>
      <c r="R112" s="92">
        <v>0</v>
      </c>
      <c r="S112" s="92">
        <v>0</v>
      </c>
      <c r="T112" s="92">
        <v>0</v>
      </c>
      <c r="U112" s="92">
        <v>0</v>
      </c>
      <c r="V112" s="92">
        <v>0</v>
      </c>
      <c r="W112" s="92">
        <v>0</v>
      </c>
      <c r="X112" s="92">
        <v>0</v>
      </c>
      <c r="Y112" s="92">
        <v>0</v>
      </c>
      <c r="Z112" s="92">
        <v>0</v>
      </c>
      <c r="AA112" s="92">
        <v>0</v>
      </c>
      <c r="AB112" s="92">
        <v>0</v>
      </c>
      <c r="AC112" s="92">
        <v>0</v>
      </c>
      <c r="AD112" s="92">
        <v>350</v>
      </c>
      <c r="AE112" s="92">
        <v>400</v>
      </c>
      <c r="AF112" s="92">
        <v>0</v>
      </c>
      <c r="AG112" s="92">
        <v>0</v>
      </c>
      <c r="AH112" s="134">
        <v>1150</v>
      </c>
      <c r="AI112" s="135">
        <v>85709500</v>
      </c>
      <c r="AJ112" s="132" t="s">
        <v>5765</v>
      </c>
    </row>
    <row r="113" spans="1:36" ht="60">
      <c r="A113" s="130">
        <v>109</v>
      </c>
      <c r="B113" s="131" t="s">
        <v>2459</v>
      </c>
      <c r="C113" s="132" t="s">
        <v>873</v>
      </c>
      <c r="D113" s="133" t="s">
        <v>1022</v>
      </c>
      <c r="E113" s="132" t="s">
        <v>6132</v>
      </c>
      <c r="F113" s="132" t="s">
        <v>5015</v>
      </c>
      <c r="G113" s="132" t="s">
        <v>2877</v>
      </c>
      <c r="H113" s="132" t="s">
        <v>6133</v>
      </c>
      <c r="I113" s="132" t="s">
        <v>6031</v>
      </c>
      <c r="J113" s="132" t="s">
        <v>273</v>
      </c>
      <c r="K113" s="132">
        <v>55872</v>
      </c>
      <c r="L113" s="92">
        <v>400</v>
      </c>
      <c r="M113" s="92">
        <v>0</v>
      </c>
      <c r="N113" s="92">
        <v>0</v>
      </c>
      <c r="O113" s="92">
        <v>0</v>
      </c>
      <c r="P113" s="92">
        <v>0</v>
      </c>
      <c r="Q113" s="92">
        <v>0</v>
      </c>
      <c r="R113" s="92">
        <v>0</v>
      </c>
      <c r="S113" s="92">
        <v>0</v>
      </c>
      <c r="T113" s="92">
        <v>0</v>
      </c>
      <c r="U113" s="92">
        <v>0</v>
      </c>
      <c r="V113" s="92">
        <v>0</v>
      </c>
      <c r="W113" s="92">
        <v>0</v>
      </c>
      <c r="X113" s="92">
        <v>0</v>
      </c>
      <c r="Y113" s="92">
        <v>0</v>
      </c>
      <c r="Z113" s="92">
        <v>0</v>
      </c>
      <c r="AA113" s="92">
        <v>0</v>
      </c>
      <c r="AB113" s="92">
        <v>0</v>
      </c>
      <c r="AC113" s="92">
        <v>0</v>
      </c>
      <c r="AD113" s="92">
        <v>150</v>
      </c>
      <c r="AE113" s="92">
        <v>700</v>
      </c>
      <c r="AF113" s="92">
        <v>0</v>
      </c>
      <c r="AG113" s="92">
        <v>0</v>
      </c>
      <c r="AH113" s="134">
        <v>1250</v>
      </c>
      <c r="AI113" s="135">
        <v>69840000</v>
      </c>
      <c r="AJ113" s="132" t="s">
        <v>5765</v>
      </c>
    </row>
    <row r="114" spans="1:36" ht="72">
      <c r="A114" s="130">
        <v>110</v>
      </c>
      <c r="B114" s="131" t="s">
        <v>2460</v>
      </c>
      <c r="C114" s="132" t="s">
        <v>6134</v>
      </c>
      <c r="D114" s="133" t="s">
        <v>6135</v>
      </c>
      <c r="E114" s="132" t="s">
        <v>6136</v>
      </c>
      <c r="F114" s="132" t="s">
        <v>6137</v>
      </c>
      <c r="G114" s="132" t="s">
        <v>2866</v>
      </c>
      <c r="H114" s="132" t="s">
        <v>6138</v>
      </c>
      <c r="I114" s="132" t="s">
        <v>5150</v>
      </c>
      <c r="J114" s="132" t="s">
        <v>1148</v>
      </c>
      <c r="K114" s="132">
        <v>131100</v>
      </c>
      <c r="L114" s="92">
        <v>0</v>
      </c>
      <c r="M114" s="92">
        <v>0</v>
      </c>
      <c r="N114" s="92">
        <v>0</v>
      </c>
      <c r="O114" s="92">
        <v>0</v>
      </c>
      <c r="P114" s="92">
        <v>0</v>
      </c>
      <c r="Q114" s="92">
        <v>0</v>
      </c>
      <c r="R114" s="92">
        <v>0</v>
      </c>
      <c r="S114" s="92">
        <v>0</v>
      </c>
      <c r="T114" s="92">
        <v>0</v>
      </c>
      <c r="U114" s="92">
        <v>0</v>
      </c>
      <c r="V114" s="92">
        <v>0</v>
      </c>
      <c r="W114" s="92">
        <v>0</v>
      </c>
      <c r="X114" s="92">
        <v>0</v>
      </c>
      <c r="Y114" s="92">
        <v>0</v>
      </c>
      <c r="Z114" s="92">
        <v>0</v>
      </c>
      <c r="AA114" s="92">
        <v>0</v>
      </c>
      <c r="AB114" s="92">
        <v>0</v>
      </c>
      <c r="AC114" s="92">
        <v>0</v>
      </c>
      <c r="AD114" s="92">
        <v>100</v>
      </c>
      <c r="AE114" s="92">
        <v>600</v>
      </c>
      <c r="AF114" s="92">
        <v>0</v>
      </c>
      <c r="AG114" s="92">
        <v>0</v>
      </c>
      <c r="AH114" s="134">
        <v>700</v>
      </c>
      <c r="AI114" s="135">
        <v>91770000</v>
      </c>
      <c r="AJ114" s="132" t="s">
        <v>5745</v>
      </c>
    </row>
    <row r="115" spans="1:36" ht="48">
      <c r="A115" s="130">
        <v>111</v>
      </c>
      <c r="B115" s="131" t="s">
        <v>2461</v>
      </c>
      <c r="C115" s="132" t="s">
        <v>6139</v>
      </c>
      <c r="D115" s="133" t="s">
        <v>6140</v>
      </c>
      <c r="E115" s="132" t="s">
        <v>481</v>
      </c>
      <c r="F115" s="132" t="s">
        <v>6141</v>
      </c>
      <c r="G115" s="132" t="s">
        <v>3201</v>
      </c>
      <c r="H115" s="132" t="s">
        <v>6142</v>
      </c>
      <c r="I115" s="132" t="s">
        <v>6143</v>
      </c>
      <c r="J115" s="132" t="s">
        <v>231</v>
      </c>
      <c r="K115" s="132">
        <v>44877</v>
      </c>
      <c r="L115" s="92">
        <v>50</v>
      </c>
      <c r="M115" s="92">
        <v>0</v>
      </c>
      <c r="N115" s="92">
        <v>0</v>
      </c>
      <c r="O115" s="92">
        <v>0</v>
      </c>
      <c r="P115" s="92">
        <v>0</v>
      </c>
      <c r="Q115" s="92">
        <v>0</v>
      </c>
      <c r="R115" s="92">
        <v>0</v>
      </c>
      <c r="S115" s="92">
        <v>0</v>
      </c>
      <c r="T115" s="92">
        <v>0</v>
      </c>
      <c r="U115" s="92">
        <v>0</v>
      </c>
      <c r="V115" s="92">
        <v>0</v>
      </c>
      <c r="W115" s="92">
        <v>89</v>
      </c>
      <c r="X115" s="92">
        <v>50</v>
      </c>
      <c r="Y115" s="92">
        <v>0</v>
      </c>
      <c r="Z115" s="92">
        <v>0</v>
      </c>
      <c r="AA115" s="92">
        <v>0</v>
      </c>
      <c r="AB115" s="92">
        <v>0</v>
      </c>
      <c r="AC115" s="92">
        <v>0</v>
      </c>
      <c r="AD115" s="92">
        <v>0</v>
      </c>
      <c r="AE115" s="92">
        <v>0</v>
      </c>
      <c r="AF115" s="92">
        <v>0</v>
      </c>
      <c r="AG115" s="92">
        <v>0</v>
      </c>
      <c r="AH115" s="134">
        <v>189</v>
      </c>
      <c r="AI115" s="135">
        <v>8481753</v>
      </c>
      <c r="AJ115" s="132" t="s">
        <v>5765</v>
      </c>
    </row>
    <row r="116" spans="1:36" ht="72">
      <c r="A116" s="130">
        <v>112</v>
      </c>
      <c r="B116" s="131" t="s">
        <v>2462</v>
      </c>
      <c r="C116" s="132" t="s">
        <v>6144</v>
      </c>
      <c r="D116" s="133" t="s">
        <v>1033</v>
      </c>
      <c r="E116" s="132" t="s">
        <v>874</v>
      </c>
      <c r="F116" s="132" t="s">
        <v>6145</v>
      </c>
      <c r="G116" s="132" t="s">
        <v>2866</v>
      </c>
      <c r="H116" s="132" t="s">
        <v>6146</v>
      </c>
      <c r="I116" s="132" t="s">
        <v>3372</v>
      </c>
      <c r="J116" s="132" t="s">
        <v>273</v>
      </c>
      <c r="K116" s="132">
        <v>5355000</v>
      </c>
      <c r="L116" s="92">
        <v>100</v>
      </c>
      <c r="M116" s="92">
        <v>0</v>
      </c>
      <c r="N116" s="92">
        <v>0</v>
      </c>
      <c r="O116" s="92">
        <v>0</v>
      </c>
      <c r="P116" s="92">
        <v>0</v>
      </c>
      <c r="Q116" s="92">
        <v>0</v>
      </c>
      <c r="R116" s="92">
        <v>0</v>
      </c>
      <c r="S116" s="92">
        <v>0</v>
      </c>
      <c r="T116" s="92">
        <v>0</v>
      </c>
      <c r="U116" s="92">
        <v>0</v>
      </c>
      <c r="V116" s="92">
        <v>0</v>
      </c>
      <c r="W116" s="92">
        <v>0</v>
      </c>
      <c r="X116" s="92">
        <v>0</v>
      </c>
      <c r="Y116" s="92">
        <v>0</v>
      </c>
      <c r="Z116" s="92">
        <v>0</v>
      </c>
      <c r="AA116" s="92">
        <v>0</v>
      </c>
      <c r="AB116" s="92">
        <v>0</v>
      </c>
      <c r="AC116" s="92">
        <v>0</v>
      </c>
      <c r="AD116" s="92">
        <v>0</v>
      </c>
      <c r="AE116" s="92">
        <v>0</v>
      </c>
      <c r="AF116" s="92">
        <v>0</v>
      </c>
      <c r="AG116" s="92">
        <v>0</v>
      </c>
      <c r="AH116" s="134">
        <v>100</v>
      </c>
      <c r="AI116" s="135">
        <v>535500000</v>
      </c>
      <c r="AJ116" s="132" t="s">
        <v>5745</v>
      </c>
    </row>
    <row r="117" spans="1:36" ht="72">
      <c r="A117" s="130">
        <v>113</v>
      </c>
      <c r="B117" s="131" t="s">
        <v>2463</v>
      </c>
      <c r="C117" s="132" t="s">
        <v>6147</v>
      </c>
      <c r="D117" s="133" t="s">
        <v>1033</v>
      </c>
      <c r="E117" s="132" t="s">
        <v>875</v>
      </c>
      <c r="F117" s="132" t="s">
        <v>6148</v>
      </c>
      <c r="G117" s="132" t="s">
        <v>2866</v>
      </c>
      <c r="H117" s="132" t="s">
        <v>6149</v>
      </c>
      <c r="I117" s="132" t="s">
        <v>3372</v>
      </c>
      <c r="J117" s="132" t="s">
        <v>273</v>
      </c>
      <c r="K117" s="132">
        <v>1260000</v>
      </c>
      <c r="L117" s="92">
        <v>100</v>
      </c>
      <c r="M117" s="92">
        <v>0</v>
      </c>
      <c r="N117" s="92">
        <v>0</v>
      </c>
      <c r="O117" s="92">
        <v>0</v>
      </c>
      <c r="P117" s="92">
        <v>0</v>
      </c>
      <c r="Q117" s="92">
        <v>0</v>
      </c>
      <c r="R117" s="92">
        <v>0</v>
      </c>
      <c r="S117" s="92">
        <v>0</v>
      </c>
      <c r="T117" s="92">
        <v>0</v>
      </c>
      <c r="U117" s="92">
        <v>0</v>
      </c>
      <c r="V117" s="92">
        <v>0</v>
      </c>
      <c r="W117" s="92">
        <v>0</v>
      </c>
      <c r="X117" s="92">
        <v>0</v>
      </c>
      <c r="Y117" s="92">
        <v>0</v>
      </c>
      <c r="Z117" s="92">
        <v>0</v>
      </c>
      <c r="AA117" s="92">
        <v>0</v>
      </c>
      <c r="AB117" s="92">
        <v>0</v>
      </c>
      <c r="AC117" s="92">
        <v>0</v>
      </c>
      <c r="AD117" s="92">
        <v>0</v>
      </c>
      <c r="AE117" s="92">
        <v>0</v>
      </c>
      <c r="AF117" s="92">
        <v>0</v>
      </c>
      <c r="AG117" s="92">
        <v>0</v>
      </c>
      <c r="AH117" s="134">
        <v>100</v>
      </c>
      <c r="AI117" s="135">
        <v>126000000</v>
      </c>
      <c r="AJ117" s="132" t="s">
        <v>5745</v>
      </c>
    </row>
    <row r="118" spans="1:36" ht="72">
      <c r="A118" s="130">
        <v>114</v>
      </c>
      <c r="B118" s="131" t="s">
        <v>2464</v>
      </c>
      <c r="C118" s="132" t="s">
        <v>6150</v>
      </c>
      <c r="D118" s="133" t="s">
        <v>876</v>
      </c>
      <c r="E118" s="132" t="s">
        <v>877</v>
      </c>
      <c r="F118" s="132" t="s">
        <v>6151</v>
      </c>
      <c r="G118" s="132" t="s">
        <v>2877</v>
      </c>
      <c r="H118" s="132" t="s">
        <v>6152</v>
      </c>
      <c r="I118" s="132" t="s">
        <v>5841</v>
      </c>
      <c r="J118" s="132" t="s">
        <v>6153</v>
      </c>
      <c r="K118" s="132">
        <v>1400000</v>
      </c>
      <c r="L118" s="92">
        <v>40</v>
      </c>
      <c r="M118" s="92">
        <v>0</v>
      </c>
      <c r="N118" s="92">
        <v>0</v>
      </c>
      <c r="O118" s="92">
        <v>0</v>
      </c>
      <c r="P118" s="92">
        <v>0</v>
      </c>
      <c r="Q118" s="92">
        <v>0</v>
      </c>
      <c r="R118" s="92">
        <v>0</v>
      </c>
      <c r="S118" s="92">
        <v>0</v>
      </c>
      <c r="T118" s="92">
        <v>0</v>
      </c>
      <c r="U118" s="92">
        <v>0</v>
      </c>
      <c r="V118" s="92">
        <v>0</v>
      </c>
      <c r="W118" s="92">
        <v>0</v>
      </c>
      <c r="X118" s="92">
        <v>0</v>
      </c>
      <c r="Y118" s="92">
        <v>0</v>
      </c>
      <c r="Z118" s="92">
        <v>0</v>
      </c>
      <c r="AA118" s="92">
        <v>0</v>
      </c>
      <c r="AB118" s="92">
        <v>0</v>
      </c>
      <c r="AC118" s="92">
        <v>0</v>
      </c>
      <c r="AD118" s="92">
        <v>0</v>
      </c>
      <c r="AE118" s="92">
        <v>0</v>
      </c>
      <c r="AF118" s="92">
        <v>0</v>
      </c>
      <c r="AG118" s="92">
        <v>0</v>
      </c>
      <c r="AH118" s="134">
        <v>40</v>
      </c>
      <c r="AI118" s="135">
        <v>56000000</v>
      </c>
      <c r="AJ118" s="132" t="s">
        <v>5765</v>
      </c>
    </row>
    <row r="119" spans="1:36" ht="60">
      <c r="A119" s="130">
        <v>115</v>
      </c>
      <c r="B119" s="131" t="s">
        <v>2465</v>
      </c>
      <c r="C119" s="132" t="s">
        <v>5022</v>
      </c>
      <c r="D119" s="133" t="s">
        <v>6154</v>
      </c>
      <c r="E119" s="132" t="s">
        <v>5023</v>
      </c>
      <c r="F119" s="132" t="s">
        <v>5024</v>
      </c>
      <c r="G119" s="132" t="s">
        <v>2877</v>
      </c>
      <c r="H119" s="132" t="s">
        <v>5025</v>
      </c>
      <c r="I119" s="132" t="s">
        <v>3840</v>
      </c>
      <c r="J119" s="132" t="s">
        <v>231</v>
      </c>
      <c r="K119" s="132">
        <v>5650</v>
      </c>
      <c r="L119" s="92">
        <v>20000</v>
      </c>
      <c r="M119" s="92">
        <v>7000</v>
      </c>
      <c r="N119" s="92">
        <v>17500</v>
      </c>
      <c r="O119" s="92">
        <v>0</v>
      </c>
      <c r="P119" s="92">
        <v>0</v>
      </c>
      <c r="Q119" s="92">
        <v>5000</v>
      </c>
      <c r="R119" s="92">
        <v>0</v>
      </c>
      <c r="S119" s="92">
        <v>0</v>
      </c>
      <c r="T119" s="92">
        <v>0</v>
      </c>
      <c r="U119" s="92">
        <v>4000</v>
      </c>
      <c r="V119" s="92">
        <v>0</v>
      </c>
      <c r="W119" s="92">
        <v>8880</v>
      </c>
      <c r="X119" s="92">
        <v>10000</v>
      </c>
      <c r="Y119" s="92">
        <v>20000</v>
      </c>
      <c r="Z119" s="92">
        <v>25000</v>
      </c>
      <c r="AA119" s="92">
        <v>10400</v>
      </c>
      <c r="AB119" s="92">
        <v>12500</v>
      </c>
      <c r="AC119" s="92">
        <v>0</v>
      </c>
      <c r="AD119" s="92">
        <v>1000</v>
      </c>
      <c r="AE119" s="92">
        <v>0</v>
      </c>
      <c r="AF119" s="92">
        <v>0</v>
      </c>
      <c r="AG119" s="92">
        <v>0</v>
      </c>
      <c r="AH119" s="134">
        <v>141280</v>
      </c>
      <c r="AI119" s="135">
        <v>798232000</v>
      </c>
      <c r="AJ119" s="132" t="s">
        <v>5745</v>
      </c>
    </row>
    <row r="120" spans="1:36" ht="84">
      <c r="A120" s="130">
        <v>116</v>
      </c>
      <c r="B120" s="131" t="s">
        <v>2466</v>
      </c>
      <c r="C120" s="132" t="s">
        <v>878</v>
      </c>
      <c r="D120" s="133" t="s">
        <v>879</v>
      </c>
      <c r="E120" s="132" t="s">
        <v>880</v>
      </c>
      <c r="F120" s="132" t="s">
        <v>881</v>
      </c>
      <c r="G120" s="132" t="s">
        <v>2998</v>
      </c>
      <c r="H120" s="132" t="s">
        <v>6155</v>
      </c>
      <c r="I120" s="132" t="s">
        <v>6156</v>
      </c>
      <c r="J120" s="132" t="s">
        <v>273</v>
      </c>
      <c r="K120" s="132">
        <v>14200000</v>
      </c>
      <c r="L120" s="92">
        <v>60</v>
      </c>
      <c r="M120" s="92">
        <v>0</v>
      </c>
      <c r="N120" s="92">
        <v>0</v>
      </c>
      <c r="O120" s="92">
        <v>0</v>
      </c>
      <c r="P120" s="92">
        <v>0</v>
      </c>
      <c r="Q120" s="92">
        <v>0</v>
      </c>
      <c r="R120" s="92">
        <v>0</v>
      </c>
      <c r="S120" s="92">
        <v>0</v>
      </c>
      <c r="T120" s="92">
        <v>0</v>
      </c>
      <c r="U120" s="92">
        <v>0</v>
      </c>
      <c r="V120" s="92">
        <v>0</v>
      </c>
      <c r="W120" s="92">
        <v>0</v>
      </c>
      <c r="X120" s="92">
        <v>0</v>
      </c>
      <c r="Y120" s="92">
        <v>0</v>
      </c>
      <c r="Z120" s="92">
        <v>0</v>
      </c>
      <c r="AA120" s="92">
        <v>0</v>
      </c>
      <c r="AB120" s="92">
        <v>0</v>
      </c>
      <c r="AC120" s="92">
        <v>0</v>
      </c>
      <c r="AD120" s="92">
        <v>0</v>
      </c>
      <c r="AE120" s="92">
        <v>0</v>
      </c>
      <c r="AF120" s="92">
        <v>0</v>
      </c>
      <c r="AG120" s="92">
        <v>0</v>
      </c>
      <c r="AH120" s="134">
        <v>60</v>
      </c>
      <c r="AI120" s="135">
        <v>852000000</v>
      </c>
      <c r="AJ120" s="132" t="s">
        <v>2884</v>
      </c>
    </row>
    <row r="121" spans="1:36" ht="60">
      <c r="A121" s="130">
        <v>117</v>
      </c>
      <c r="B121" s="131" t="s">
        <v>2467</v>
      </c>
      <c r="C121" s="132" t="s">
        <v>882</v>
      </c>
      <c r="D121" s="133" t="s">
        <v>883</v>
      </c>
      <c r="E121" s="132" t="s">
        <v>234</v>
      </c>
      <c r="F121" s="132" t="s">
        <v>6157</v>
      </c>
      <c r="G121" s="132" t="s">
        <v>2877</v>
      </c>
      <c r="H121" s="132" t="s">
        <v>5078</v>
      </c>
      <c r="I121" s="132" t="s">
        <v>3050</v>
      </c>
      <c r="J121" s="132" t="s">
        <v>237</v>
      </c>
      <c r="K121" s="132">
        <v>31710</v>
      </c>
      <c r="L121" s="92">
        <v>1000</v>
      </c>
      <c r="M121" s="92">
        <v>0</v>
      </c>
      <c r="N121" s="92">
        <v>0</v>
      </c>
      <c r="O121" s="92">
        <v>0</v>
      </c>
      <c r="P121" s="92">
        <v>0</v>
      </c>
      <c r="Q121" s="92">
        <v>500</v>
      </c>
      <c r="R121" s="92">
        <v>40</v>
      </c>
      <c r="S121" s="92">
        <v>750</v>
      </c>
      <c r="T121" s="92">
        <v>0</v>
      </c>
      <c r="U121" s="92">
        <v>0</v>
      </c>
      <c r="V121" s="92">
        <v>0</v>
      </c>
      <c r="W121" s="92">
        <v>37</v>
      </c>
      <c r="X121" s="92">
        <v>0</v>
      </c>
      <c r="Y121" s="92">
        <v>80</v>
      </c>
      <c r="Z121" s="92">
        <v>0</v>
      </c>
      <c r="AA121" s="92">
        <v>0</v>
      </c>
      <c r="AB121" s="92">
        <v>0</v>
      </c>
      <c r="AC121" s="92">
        <v>0</v>
      </c>
      <c r="AD121" s="92">
        <v>0</v>
      </c>
      <c r="AE121" s="92">
        <v>0</v>
      </c>
      <c r="AF121" s="92">
        <v>0</v>
      </c>
      <c r="AG121" s="92">
        <v>0</v>
      </c>
      <c r="AH121" s="134">
        <v>2407</v>
      </c>
      <c r="AI121" s="135">
        <v>76325970</v>
      </c>
      <c r="AJ121" s="132" t="s">
        <v>3019</v>
      </c>
    </row>
    <row r="122" spans="1:36" ht="84">
      <c r="A122" s="130">
        <v>118</v>
      </c>
      <c r="B122" s="131" t="s">
        <v>2468</v>
      </c>
      <c r="C122" s="132" t="s">
        <v>6158</v>
      </c>
      <c r="D122" s="133" t="s">
        <v>6159</v>
      </c>
      <c r="E122" s="132" t="s">
        <v>232</v>
      </c>
      <c r="F122" s="132" t="s">
        <v>6160</v>
      </c>
      <c r="G122" s="132" t="s">
        <v>2877</v>
      </c>
      <c r="H122" s="132" t="s">
        <v>6161</v>
      </c>
      <c r="I122" s="132" t="s">
        <v>5463</v>
      </c>
      <c r="J122" s="132" t="s">
        <v>231</v>
      </c>
      <c r="K122" s="132">
        <v>3989</v>
      </c>
      <c r="L122" s="92">
        <v>25000</v>
      </c>
      <c r="M122" s="92">
        <v>0</v>
      </c>
      <c r="N122" s="92">
        <v>2000</v>
      </c>
      <c r="O122" s="92">
        <v>0</v>
      </c>
      <c r="P122" s="92">
        <v>0</v>
      </c>
      <c r="Q122" s="92">
        <v>0</v>
      </c>
      <c r="R122" s="92">
        <v>0</v>
      </c>
      <c r="S122" s="92">
        <v>0</v>
      </c>
      <c r="T122" s="92">
        <v>0</v>
      </c>
      <c r="U122" s="92">
        <v>0</v>
      </c>
      <c r="V122" s="92">
        <v>0</v>
      </c>
      <c r="W122" s="92">
        <v>0</v>
      </c>
      <c r="X122" s="92">
        <v>0</v>
      </c>
      <c r="Y122" s="92">
        <v>0</v>
      </c>
      <c r="Z122" s="92">
        <v>0</v>
      </c>
      <c r="AA122" s="92">
        <v>0</v>
      </c>
      <c r="AB122" s="92">
        <v>0</v>
      </c>
      <c r="AC122" s="92">
        <v>0</v>
      </c>
      <c r="AD122" s="92">
        <v>0</v>
      </c>
      <c r="AE122" s="92">
        <v>0</v>
      </c>
      <c r="AF122" s="92">
        <v>0</v>
      </c>
      <c r="AG122" s="92">
        <v>0</v>
      </c>
      <c r="AH122" s="134">
        <v>27000</v>
      </c>
      <c r="AI122" s="135">
        <v>107703000</v>
      </c>
      <c r="AJ122" s="132" t="s">
        <v>6162</v>
      </c>
    </row>
    <row r="123" spans="1:36" ht="156">
      <c r="A123" s="130">
        <v>119</v>
      </c>
      <c r="B123" s="131" t="s">
        <v>2469</v>
      </c>
      <c r="C123" s="132" t="s">
        <v>6163</v>
      </c>
      <c r="D123" s="133" t="s">
        <v>6164</v>
      </c>
      <c r="E123" s="132" t="s">
        <v>514</v>
      </c>
      <c r="F123" s="132" t="s">
        <v>5411</v>
      </c>
      <c r="G123" s="132" t="s">
        <v>2877</v>
      </c>
      <c r="H123" s="132" t="s">
        <v>6165</v>
      </c>
      <c r="I123" s="132" t="s">
        <v>5413</v>
      </c>
      <c r="J123" s="132" t="s">
        <v>231</v>
      </c>
      <c r="K123" s="132">
        <v>9737</v>
      </c>
      <c r="L123" s="92">
        <v>12000</v>
      </c>
      <c r="M123" s="92">
        <v>0</v>
      </c>
      <c r="N123" s="92">
        <v>0</v>
      </c>
      <c r="O123" s="92">
        <v>0</v>
      </c>
      <c r="P123" s="92">
        <v>0</v>
      </c>
      <c r="Q123" s="92">
        <v>0</v>
      </c>
      <c r="R123" s="92">
        <v>0</v>
      </c>
      <c r="S123" s="92">
        <v>0</v>
      </c>
      <c r="T123" s="92">
        <v>0</v>
      </c>
      <c r="U123" s="92">
        <v>0</v>
      </c>
      <c r="V123" s="92">
        <v>0</v>
      </c>
      <c r="W123" s="92">
        <v>0</v>
      </c>
      <c r="X123" s="92">
        <v>0</v>
      </c>
      <c r="Y123" s="92">
        <v>500</v>
      </c>
      <c r="Z123" s="92">
        <v>0</v>
      </c>
      <c r="AA123" s="92">
        <v>0</v>
      </c>
      <c r="AB123" s="92">
        <v>0</v>
      </c>
      <c r="AC123" s="92">
        <v>0</v>
      </c>
      <c r="AD123" s="92">
        <v>0</v>
      </c>
      <c r="AE123" s="92">
        <v>0</v>
      </c>
      <c r="AF123" s="92">
        <v>0</v>
      </c>
      <c r="AG123" s="92">
        <v>0</v>
      </c>
      <c r="AH123" s="134">
        <v>12500</v>
      </c>
      <c r="AI123" s="135">
        <v>121712500</v>
      </c>
      <c r="AJ123" s="132" t="s">
        <v>5765</v>
      </c>
    </row>
    <row r="124" spans="1:36" ht="144">
      <c r="A124" s="130">
        <v>120</v>
      </c>
      <c r="B124" s="131" t="s">
        <v>2470</v>
      </c>
      <c r="C124" s="132" t="s">
        <v>6163</v>
      </c>
      <c r="D124" s="133" t="s">
        <v>6166</v>
      </c>
      <c r="E124" s="132" t="s">
        <v>884</v>
      </c>
      <c r="F124" s="132" t="s">
        <v>6167</v>
      </c>
      <c r="G124" s="132" t="s">
        <v>2877</v>
      </c>
      <c r="H124" s="132" t="s">
        <v>6168</v>
      </c>
      <c r="I124" s="132" t="s">
        <v>5413</v>
      </c>
      <c r="J124" s="132" t="s">
        <v>231</v>
      </c>
      <c r="K124" s="132">
        <v>30905</v>
      </c>
      <c r="L124" s="92">
        <v>1000</v>
      </c>
      <c r="M124" s="92">
        <v>0</v>
      </c>
      <c r="N124" s="92">
        <v>0</v>
      </c>
      <c r="O124" s="92">
        <v>0</v>
      </c>
      <c r="P124" s="92">
        <v>0</v>
      </c>
      <c r="Q124" s="92">
        <v>0</v>
      </c>
      <c r="R124" s="92">
        <v>0</v>
      </c>
      <c r="S124" s="92">
        <v>0</v>
      </c>
      <c r="T124" s="92">
        <v>0</v>
      </c>
      <c r="U124" s="92">
        <v>0</v>
      </c>
      <c r="V124" s="92">
        <v>0</v>
      </c>
      <c r="W124" s="92">
        <v>0</v>
      </c>
      <c r="X124" s="92">
        <v>0</v>
      </c>
      <c r="Y124" s="92">
        <v>0</v>
      </c>
      <c r="Z124" s="92">
        <v>0</v>
      </c>
      <c r="AA124" s="92">
        <v>0</v>
      </c>
      <c r="AB124" s="92">
        <v>0</v>
      </c>
      <c r="AC124" s="92">
        <v>0</v>
      </c>
      <c r="AD124" s="92">
        <v>0</v>
      </c>
      <c r="AE124" s="92">
        <v>0</v>
      </c>
      <c r="AF124" s="92">
        <v>0</v>
      </c>
      <c r="AG124" s="92">
        <v>0</v>
      </c>
      <c r="AH124" s="134">
        <v>1000</v>
      </c>
      <c r="AI124" s="135">
        <v>30905000</v>
      </c>
      <c r="AJ124" s="132" t="s">
        <v>5765</v>
      </c>
    </row>
    <row r="125" spans="1:36" ht="60">
      <c r="A125" s="130">
        <v>121</v>
      </c>
      <c r="B125" s="131" t="s">
        <v>2471</v>
      </c>
      <c r="C125" s="132" t="s">
        <v>6169</v>
      </c>
      <c r="D125" s="133" t="s">
        <v>885</v>
      </c>
      <c r="E125" s="132" t="s">
        <v>481</v>
      </c>
      <c r="F125" s="132" t="s">
        <v>6170</v>
      </c>
      <c r="G125" s="132" t="s">
        <v>2877</v>
      </c>
      <c r="H125" s="132" t="s">
        <v>6171</v>
      </c>
      <c r="I125" s="132" t="s">
        <v>6172</v>
      </c>
      <c r="J125" s="132" t="s">
        <v>231</v>
      </c>
      <c r="K125" s="132">
        <v>17685</v>
      </c>
      <c r="L125" s="92">
        <v>0</v>
      </c>
      <c r="M125" s="92">
        <v>0</v>
      </c>
      <c r="N125" s="92">
        <v>5500</v>
      </c>
      <c r="O125" s="92">
        <v>0</v>
      </c>
      <c r="P125" s="92">
        <v>0</v>
      </c>
      <c r="Q125" s="92">
        <v>0</v>
      </c>
      <c r="R125" s="92">
        <v>0</v>
      </c>
      <c r="S125" s="92">
        <v>0</v>
      </c>
      <c r="T125" s="92">
        <v>0</v>
      </c>
      <c r="U125" s="92">
        <v>0</v>
      </c>
      <c r="V125" s="92">
        <v>0</v>
      </c>
      <c r="W125" s="92">
        <v>0</v>
      </c>
      <c r="X125" s="92">
        <v>0</v>
      </c>
      <c r="Y125" s="92">
        <v>0</v>
      </c>
      <c r="Z125" s="92">
        <v>0</v>
      </c>
      <c r="AA125" s="92">
        <v>0</v>
      </c>
      <c r="AB125" s="92">
        <v>0</v>
      </c>
      <c r="AC125" s="92">
        <v>0</v>
      </c>
      <c r="AD125" s="92">
        <v>0</v>
      </c>
      <c r="AE125" s="92">
        <v>0</v>
      </c>
      <c r="AF125" s="92">
        <v>0</v>
      </c>
      <c r="AG125" s="92">
        <v>0</v>
      </c>
      <c r="AH125" s="134">
        <v>5500</v>
      </c>
      <c r="AI125" s="135">
        <v>97267500</v>
      </c>
      <c r="AJ125" s="132" t="s">
        <v>5745</v>
      </c>
    </row>
    <row r="126" spans="1:36" ht="72">
      <c r="A126" s="130">
        <v>122</v>
      </c>
      <c r="B126" s="131" t="s">
        <v>2472</v>
      </c>
      <c r="C126" s="132" t="s">
        <v>6173</v>
      </c>
      <c r="D126" s="133" t="s">
        <v>6174</v>
      </c>
      <c r="E126" s="132" t="s">
        <v>257</v>
      </c>
      <c r="F126" s="132" t="s">
        <v>6175</v>
      </c>
      <c r="G126" s="132" t="s">
        <v>2877</v>
      </c>
      <c r="H126" s="132" t="s">
        <v>6176</v>
      </c>
      <c r="I126" s="132" t="s">
        <v>3917</v>
      </c>
      <c r="J126" s="132" t="s">
        <v>231</v>
      </c>
      <c r="K126" s="132">
        <v>21150</v>
      </c>
      <c r="L126" s="92">
        <v>2000</v>
      </c>
      <c r="M126" s="92">
        <v>0</v>
      </c>
      <c r="N126" s="92">
        <v>0</v>
      </c>
      <c r="O126" s="92">
        <v>0</v>
      </c>
      <c r="P126" s="92">
        <v>0</v>
      </c>
      <c r="Q126" s="92">
        <v>0</v>
      </c>
      <c r="R126" s="92">
        <v>0</v>
      </c>
      <c r="S126" s="92">
        <v>0</v>
      </c>
      <c r="T126" s="92">
        <v>0</v>
      </c>
      <c r="U126" s="92">
        <v>0</v>
      </c>
      <c r="V126" s="92">
        <v>0</v>
      </c>
      <c r="W126" s="92">
        <v>0</v>
      </c>
      <c r="X126" s="92">
        <v>0</v>
      </c>
      <c r="Y126" s="92">
        <v>0</v>
      </c>
      <c r="Z126" s="92">
        <v>0</v>
      </c>
      <c r="AA126" s="92">
        <v>0</v>
      </c>
      <c r="AB126" s="92">
        <v>0</v>
      </c>
      <c r="AC126" s="92">
        <v>0</v>
      </c>
      <c r="AD126" s="92">
        <v>0</v>
      </c>
      <c r="AE126" s="92">
        <v>0</v>
      </c>
      <c r="AF126" s="92">
        <v>0</v>
      </c>
      <c r="AG126" s="92">
        <v>0</v>
      </c>
      <c r="AH126" s="134">
        <v>2000</v>
      </c>
      <c r="AI126" s="135">
        <v>42300000</v>
      </c>
      <c r="AJ126" s="132" t="s">
        <v>5765</v>
      </c>
    </row>
    <row r="127" spans="1:36" ht="84">
      <c r="A127" s="130">
        <v>123</v>
      </c>
      <c r="B127" s="131" t="s">
        <v>2473</v>
      </c>
      <c r="C127" s="132" t="s">
        <v>6177</v>
      </c>
      <c r="D127" s="133" t="s">
        <v>6178</v>
      </c>
      <c r="E127" s="132" t="s">
        <v>229</v>
      </c>
      <c r="F127" s="132" t="s">
        <v>3021</v>
      </c>
      <c r="G127" s="132" t="s">
        <v>2877</v>
      </c>
      <c r="H127" s="132" t="s">
        <v>6179</v>
      </c>
      <c r="I127" s="132" t="s">
        <v>5854</v>
      </c>
      <c r="J127" s="132" t="s">
        <v>231</v>
      </c>
      <c r="K127" s="132">
        <v>3479</v>
      </c>
      <c r="L127" s="92">
        <v>30000</v>
      </c>
      <c r="M127" s="92">
        <v>0</v>
      </c>
      <c r="N127" s="92">
        <v>0</v>
      </c>
      <c r="O127" s="92">
        <v>0</v>
      </c>
      <c r="P127" s="92">
        <v>0</v>
      </c>
      <c r="Q127" s="92">
        <v>0</v>
      </c>
      <c r="R127" s="92">
        <v>0</v>
      </c>
      <c r="S127" s="92">
        <v>25000</v>
      </c>
      <c r="T127" s="92">
        <v>0</v>
      </c>
      <c r="U127" s="92">
        <v>0</v>
      </c>
      <c r="V127" s="92">
        <v>0</v>
      </c>
      <c r="W127" s="92">
        <v>1480</v>
      </c>
      <c r="X127" s="92">
        <v>0</v>
      </c>
      <c r="Y127" s="92">
        <v>0</v>
      </c>
      <c r="Z127" s="92">
        <v>1500</v>
      </c>
      <c r="AA127" s="92">
        <v>0</v>
      </c>
      <c r="AB127" s="92">
        <v>25000</v>
      </c>
      <c r="AC127" s="92">
        <v>0</v>
      </c>
      <c r="AD127" s="92">
        <v>0</v>
      </c>
      <c r="AE127" s="92">
        <v>0</v>
      </c>
      <c r="AF127" s="92">
        <v>0</v>
      </c>
      <c r="AG127" s="92">
        <v>0</v>
      </c>
      <c r="AH127" s="134">
        <v>82980</v>
      </c>
      <c r="AI127" s="135">
        <v>288687420</v>
      </c>
      <c r="AJ127" s="132" t="s">
        <v>5765</v>
      </c>
    </row>
    <row r="128" spans="1:36" ht="96">
      <c r="A128" s="130">
        <v>124</v>
      </c>
      <c r="B128" s="131" t="s">
        <v>2474</v>
      </c>
      <c r="C128" s="132" t="s">
        <v>886</v>
      </c>
      <c r="D128" s="133" t="s">
        <v>1112</v>
      </c>
      <c r="E128" s="132" t="s">
        <v>3377</v>
      </c>
      <c r="F128" s="132" t="s">
        <v>6180</v>
      </c>
      <c r="G128" s="132" t="s">
        <v>3007</v>
      </c>
      <c r="H128" s="132" t="s">
        <v>6181</v>
      </c>
      <c r="I128" s="132" t="s">
        <v>5803</v>
      </c>
      <c r="J128" s="132" t="s">
        <v>273</v>
      </c>
      <c r="K128" s="132">
        <v>7970812</v>
      </c>
      <c r="L128" s="92">
        <v>12</v>
      </c>
      <c r="M128" s="92">
        <v>0</v>
      </c>
      <c r="N128" s="92">
        <v>0</v>
      </c>
      <c r="O128" s="92">
        <v>0</v>
      </c>
      <c r="P128" s="92">
        <v>0</v>
      </c>
      <c r="Q128" s="92">
        <v>0</v>
      </c>
      <c r="R128" s="92">
        <v>0</v>
      </c>
      <c r="S128" s="92">
        <v>0</v>
      </c>
      <c r="T128" s="92">
        <v>0</v>
      </c>
      <c r="U128" s="92">
        <v>0</v>
      </c>
      <c r="V128" s="92">
        <v>0</v>
      </c>
      <c r="W128" s="92">
        <v>0</v>
      </c>
      <c r="X128" s="92">
        <v>0</v>
      </c>
      <c r="Y128" s="92">
        <v>0</v>
      </c>
      <c r="Z128" s="92">
        <v>0</v>
      </c>
      <c r="AA128" s="92">
        <v>0</v>
      </c>
      <c r="AB128" s="92">
        <v>0</v>
      </c>
      <c r="AC128" s="92">
        <v>0</v>
      </c>
      <c r="AD128" s="92">
        <v>0</v>
      </c>
      <c r="AE128" s="92">
        <v>0</v>
      </c>
      <c r="AF128" s="92">
        <v>0</v>
      </c>
      <c r="AG128" s="92">
        <v>0</v>
      </c>
      <c r="AH128" s="134">
        <v>12</v>
      </c>
      <c r="AI128" s="135">
        <v>95649744</v>
      </c>
      <c r="AJ128" s="132" t="s">
        <v>5765</v>
      </c>
    </row>
    <row r="129" spans="1:36" ht="84">
      <c r="A129" s="130">
        <v>125</v>
      </c>
      <c r="B129" s="131" t="s">
        <v>2475</v>
      </c>
      <c r="C129" s="132" t="s">
        <v>6182</v>
      </c>
      <c r="D129" s="133" t="s">
        <v>6183</v>
      </c>
      <c r="E129" s="132" t="s">
        <v>6184</v>
      </c>
      <c r="F129" s="132" t="s">
        <v>6185</v>
      </c>
      <c r="G129" s="132" t="s">
        <v>2877</v>
      </c>
      <c r="H129" s="132" t="s">
        <v>6186</v>
      </c>
      <c r="I129" s="132" t="s">
        <v>6187</v>
      </c>
      <c r="J129" s="132" t="s">
        <v>273</v>
      </c>
      <c r="K129" s="132">
        <v>104405</v>
      </c>
      <c r="L129" s="92">
        <v>1500</v>
      </c>
      <c r="M129" s="92">
        <v>0</v>
      </c>
      <c r="N129" s="92">
        <v>0</v>
      </c>
      <c r="O129" s="92">
        <v>0</v>
      </c>
      <c r="P129" s="92">
        <v>0</v>
      </c>
      <c r="Q129" s="92">
        <v>0</v>
      </c>
      <c r="R129" s="92">
        <v>200</v>
      </c>
      <c r="S129" s="92">
        <v>250</v>
      </c>
      <c r="T129" s="92">
        <v>500</v>
      </c>
      <c r="U129" s="92">
        <v>80</v>
      </c>
      <c r="V129" s="92">
        <v>300</v>
      </c>
      <c r="W129" s="92">
        <v>740</v>
      </c>
      <c r="X129" s="92">
        <v>160</v>
      </c>
      <c r="Y129" s="92">
        <v>0</v>
      </c>
      <c r="Z129" s="92">
        <v>1000</v>
      </c>
      <c r="AA129" s="92">
        <v>285</v>
      </c>
      <c r="AB129" s="92">
        <v>150</v>
      </c>
      <c r="AC129" s="92">
        <v>0</v>
      </c>
      <c r="AD129" s="92">
        <v>0</v>
      </c>
      <c r="AE129" s="92">
        <v>40</v>
      </c>
      <c r="AF129" s="92">
        <v>0</v>
      </c>
      <c r="AG129" s="92">
        <v>0</v>
      </c>
      <c r="AH129" s="134">
        <v>5205</v>
      </c>
      <c r="AI129" s="135">
        <v>543428025</v>
      </c>
      <c r="AJ129" s="132" t="s">
        <v>5745</v>
      </c>
    </row>
    <row r="130" spans="1:36" ht="84">
      <c r="A130" s="130">
        <v>126</v>
      </c>
      <c r="B130" s="131" t="s">
        <v>2476</v>
      </c>
      <c r="C130" s="132" t="s">
        <v>6188</v>
      </c>
      <c r="D130" s="133" t="s">
        <v>6189</v>
      </c>
      <c r="E130" s="132" t="s">
        <v>260</v>
      </c>
      <c r="F130" s="132" t="s">
        <v>5786</v>
      </c>
      <c r="G130" s="132" t="s">
        <v>2866</v>
      </c>
      <c r="H130" s="132" t="s">
        <v>6190</v>
      </c>
      <c r="I130" s="132" t="s">
        <v>6191</v>
      </c>
      <c r="J130" s="132" t="s">
        <v>231</v>
      </c>
      <c r="K130" s="132">
        <v>16170</v>
      </c>
      <c r="L130" s="92">
        <v>10000</v>
      </c>
      <c r="M130" s="92">
        <v>0</v>
      </c>
      <c r="N130" s="92">
        <v>2000</v>
      </c>
      <c r="O130" s="92">
        <v>0</v>
      </c>
      <c r="P130" s="92">
        <v>0</v>
      </c>
      <c r="Q130" s="92">
        <v>0</v>
      </c>
      <c r="R130" s="92">
        <v>0</v>
      </c>
      <c r="S130" s="92">
        <v>0</v>
      </c>
      <c r="T130" s="92">
        <v>0</v>
      </c>
      <c r="U130" s="92">
        <v>0</v>
      </c>
      <c r="V130" s="92">
        <v>0</v>
      </c>
      <c r="W130" s="92">
        <v>0</v>
      </c>
      <c r="X130" s="92">
        <v>0</v>
      </c>
      <c r="Y130" s="92">
        <v>0</v>
      </c>
      <c r="Z130" s="92">
        <v>0</v>
      </c>
      <c r="AA130" s="92">
        <v>0</v>
      </c>
      <c r="AB130" s="92">
        <v>0</v>
      </c>
      <c r="AC130" s="92">
        <v>0</v>
      </c>
      <c r="AD130" s="92">
        <v>0</v>
      </c>
      <c r="AE130" s="92">
        <v>0</v>
      </c>
      <c r="AF130" s="92">
        <v>0</v>
      </c>
      <c r="AG130" s="92">
        <v>0</v>
      </c>
      <c r="AH130" s="134">
        <v>12000</v>
      </c>
      <c r="AI130" s="135">
        <v>194040000</v>
      </c>
      <c r="AJ130" s="132" t="s">
        <v>5745</v>
      </c>
    </row>
    <row r="131" spans="1:36" ht="108">
      <c r="A131" s="130">
        <v>127</v>
      </c>
      <c r="B131" s="131" t="s">
        <v>2477</v>
      </c>
      <c r="C131" s="132" t="s">
        <v>5250</v>
      </c>
      <c r="D131" s="133" t="s">
        <v>6192</v>
      </c>
      <c r="E131" s="132" t="s">
        <v>5251</v>
      </c>
      <c r="F131" s="132" t="s">
        <v>5252</v>
      </c>
      <c r="G131" s="132" t="s">
        <v>2877</v>
      </c>
      <c r="H131" s="132" t="s">
        <v>5253</v>
      </c>
      <c r="I131" s="132" t="s">
        <v>5254</v>
      </c>
      <c r="J131" s="132" t="s">
        <v>237</v>
      </c>
      <c r="K131" s="132">
        <v>4575</v>
      </c>
      <c r="L131" s="92">
        <v>20000</v>
      </c>
      <c r="M131" s="92">
        <v>1050</v>
      </c>
      <c r="N131" s="92">
        <v>2000</v>
      </c>
      <c r="O131" s="92">
        <v>0</v>
      </c>
      <c r="P131" s="92">
        <v>0</v>
      </c>
      <c r="Q131" s="92">
        <v>7500</v>
      </c>
      <c r="R131" s="92">
        <v>0</v>
      </c>
      <c r="S131" s="92">
        <v>0</v>
      </c>
      <c r="T131" s="92">
        <v>0</v>
      </c>
      <c r="U131" s="92">
        <v>0</v>
      </c>
      <c r="V131" s="92">
        <v>0</v>
      </c>
      <c r="W131" s="92">
        <v>2220</v>
      </c>
      <c r="X131" s="92">
        <v>0</v>
      </c>
      <c r="Y131" s="92">
        <v>0</v>
      </c>
      <c r="Z131" s="92">
        <v>15000</v>
      </c>
      <c r="AA131" s="92">
        <v>0</v>
      </c>
      <c r="AB131" s="92">
        <v>0</v>
      </c>
      <c r="AC131" s="92">
        <v>0</v>
      </c>
      <c r="AD131" s="92">
        <v>0</v>
      </c>
      <c r="AE131" s="92">
        <v>0</v>
      </c>
      <c r="AF131" s="92">
        <v>0</v>
      </c>
      <c r="AG131" s="92">
        <v>0</v>
      </c>
      <c r="AH131" s="134">
        <v>47770</v>
      </c>
      <c r="AI131" s="135">
        <v>218547750</v>
      </c>
      <c r="AJ131" s="132" t="s">
        <v>5745</v>
      </c>
    </row>
    <row r="132" spans="1:36" ht="96">
      <c r="A132" s="130">
        <v>128</v>
      </c>
      <c r="B132" s="131" t="s">
        <v>2478</v>
      </c>
      <c r="C132" s="132" t="s">
        <v>6193</v>
      </c>
      <c r="D132" s="133" t="s">
        <v>6192</v>
      </c>
      <c r="E132" s="132" t="s">
        <v>6194</v>
      </c>
      <c r="F132" s="132" t="s">
        <v>6195</v>
      </c>
      <c r="G132" s="132" t="s">
        <v>2866</v>
      </c>
      <c r="H132" s="132" t="s">
        <v>6196</v>
      </c>
      <c r="I132" s="132" t="s">
        <v>6197</v>
      </c>
      <c r="J132" s="132" t="s">
        <v>849</v>
      </c>
      <c r="K132" s="132">
        <v>76379</v>
      </c>
      <c r="L132" s="92">
        <v>800</v>
      </c>
      <c r="M132" s="92">
        <v>12</v>
      </c>
      <c r="N132" s="92">
        <v>40</v>
      </c>
      <c r="O132" s="92">
        <v>0</v>
      </c>
      <c r="P132" s="92">
        <v>0</v>
      </c>
      <c r="Q132" s="92">
        <v>0</v>
      </c>
      <c r="R132" s="92">
        <v>10</v>
      </c>
      <c r="S132" s="92">
        <v>0</v>
      </c>
      <c r="T132" s="92">
        <v>0</v>
      </c>
      <c r="U132" s="92">
        <v>0</v>
      </c>
      <c r="V132" s="92">
        <v>0</v>
      </c>
      <c r="W132" s="92">
        <v>111</v>
      </c>
      <c r="X132" s="92">
        <v>0</v>
      </c>
      <c r="Y132" s="92">
        <v>100</v>
      </c>
      <c r="Z132" s="92">
        <v>250</v>
      </c>
      <c r="AA132" s="92">
        <v>149</v>
      </c>
      <c r="AB132" s="92">
        <v>0</v>
      </c>
      <c r="AC132" s="92">
        <v>0</v>
      </c>
      <c r="AD132" s="92">
        <v>0</v>
      </c>
      <c r="AE132" s="92">
        <v>0</v>
      </c>
      <c r="AF132" s="92">
        <v>0</v>
      </c>
      <c r="AG132" s="92">
        <v>12</v>
      </c>
      <c r="AH132" s="134">
        <v>1484</v>
      </c>
      <c r="AI132" s="135">
        <v>113346436</v>
      </c>
      <c r="AJ132" s="132" t="s">
        <v>5745</v>
      </c>
    </row>
    <row r="133" spans="1:36" ht="228">
      <c r="A133" s="130">
        <v>129</v>
      </c>
      <c r="B133" s="131" t="s">
        <v>2479</v>
      </c>
      <c r="C133" s="132" t="s">
        <v>5282</v>
      </c>
      <c r="D133" s="133" t="s">
        <v>6198</v>
      </c>
      <c r="E133" s="132" t="s">
        <v>5283</v>
      </c>
      <c r="F133" s="132" t="s">
        <v>5284</v>
      </c>
      <c r="G133" s="132" t="s">
        <v>2866</v>
      </c>
      <c r="H133" s="132" t="s">
        <v>5285</v>
      </c>
      <c r="I133" s="132" t="s">
        <v>5286</v>
      </c>
      <c r="J133" s="132" t="s">
        <v>273</v>
      </c>
      <c r="K133" s="132">
        <v>16074</v>
      </c>
      <c r="L133" s="92">
        <v>5000</v>
      </c>
      <c r="M133" s="92">
        <v>0</v>
      </c>
      <c r="N133" s="92">
        <v>2000</v>
      </c>
      <c r="O133" s="92">
        <v>0</v>
      </c>
      <c r="P133" s="92">
        <v>12000</v>
      </c>
      <c r="Q133" s="92">
        <v>7500</v>
      </c>
      <c r="R133" s="92">
        <v>1000</v>
      </c>
      <c r="S133" s="92">
        <v>2500</v>
      </c>
      <c r="T133" s="92">
        <v>0</v>
      </c>
      <c r="U133" s="92">
        <v>4000</v>
      </c>
      <c r="V133" s="92">
        <v>5000</v>
      </c>
      <c r="W133" s="92">
        <v>1110</v>
      </c>
      <c r="X133" s="92">
        <v>5000</v>
      </c>
      <c r="Y133" s="92">
        <v>6000</v>
      </c>
      <c r="Z133" s="92">
        <v>10000</v>
      </c>
      <c r="AA133" s="92">
        <v>1000</v>
      </c>
      <c r="AB133" s="92">
        <v>40000</v>
      </c>
      <c r="AC133" s="92">
        <v>0</v>
      </c>
      <c r="AD133" s="92">
        <v>0</v>
      </c>
      <c r="AE133" s="92">
        <v>0</v>
      </c>
      <c r="AF133" s="92">
        <v>0</v>
      </c>
      <c r="AG133" s="92">
        <v>0</v>
      </c>
      <c r="AH133" s="134">
        <v>102110</v>
      </c>
      <c r="AI133" s="135">
        <v>1641316140</v>
      </c>
      <c r="AJ133" s="132" t="s">
        <v>5765</v>
      </c>
    </row>
    <row r="134" spans="1:36" ht="60">
      <c r="A134" s="130">
        <v>130</v>
      </c>
      <c r="B134" s="131" t="s">
        <v>2480</v>
      </c>
      <c r="C134" s="132" t="s">
        <v>6199</v>
      </c>
      <c r="D134" s="133" t="s">
        <v>6200</v>
      </c>
      <c r="E134" s="132" t="s">
        <v>232</v>
      </c>
      <c r="F134" s="132" t="s">
        <v>6201</v>
      </c>
      <c r="G134" s="132" t="s">
        <v>2892</v>
      </c>
      <c r="H134" s="132" t="s">
        <v>6202</v>
      </c>
      <c r="I134" s="132" t="s">
        <v>5772</v>
      </c>
      <c r="J134" s="132" t="s">
        <v>231</v>
      </c>
      <c r="K134" s="132">
        <v>14087</v>
      </c>
      <c r="L134" s="92">
        <v>0</v>
      </c>
      <c r="M134" s="92">
        <v>0</v>
      </c>
      <c r="N134" s="92">
        <v>800</v>
      </c>
      <c r="O134" s="92">
        <v>0</v>
      </c>
      <c r="P134" s="92">
        <v>0</v>
      </c>
      <c r="Q134" s="92">
        <v>0</v>
      </c>
      <c r="R134" s="92">
        <v>0</v>
      </c>
      <c r="S134" s="92">
        <v>0</v>
      </c>
      <c r="T134" s="92">
        <v>0</v>
      </c>
      <c r="U134" s="92">
        <v>0</v>
      </c>
      <c r="V134" s="92">
        <v>0</v>
      </c>
      <c r="W134" s="92">
        <v>0</v>
      </c>
      <c r="X134" s="92">
        <v>0</v>
      </c>
      <c r="Y134" s="92">
        <v>0</v>
      </c>
      <c r="Z134" s="92">
        <v>0</v>
      </c>
      <c r="AA134" s="92">
        <v>0</v>
      </c>
      <c r="AB134" s="92">
        <v>0</v>
      </c>
      <c r="AC134" s="92">
        <v>0</v>
      </c>
      <c r="AD134" s="92">
        <v>0</v>
      </c>
      <c r="AE134" s="92">
        <v>0</v>
      </c>
      <c r="AF134" s="92">
        <v>0</v>
      </c>
      <c r="AG134" s="92">
        <v>0</v>
      </c>
      <c r="AH134" s="134">
        <v>800</v>
      </c>
      <c r="AI134" s="135">
        <v>11269600</v>
      </c>
      <c r="AJ134" s="132" t="s">
        <v>5745</v>
      </c>
    </row>
    <row r="135" spans="1:36" ht="108">
      <c r="A135" s="130">
        <v>131</v>
      </c>
      <c r="B135" s="131" t="s">
        <v>2481</v>
      </c>
      <c r="C135" s="132" t="s">
        <v>888</v>
      </c>
      <c r="D135" s="133" t="s">
        <v>1130</v>
      </c>
      <c r="E135" s="132" t="s">
        <v>1498</v>
      </c>
      <c r="F135" s="132" t="s">
        <v>6203</v>
      </c>
      <c r="G135" s="132" t="s">
        <v>2877</v>
      </c>
      <c r="H135" s="132" t="s">
        <v>6204</v>
      </c>
      <c r="I135" s="132" t="s">
        <v>6010</v>
      </c>
      <c r="J135" s="132" t="s">
        <v>273</v>
      </c>
      <c r="K135" s="132">
        <v>3578600</v>
      </c>
      <c r="L135" s="92">
        <v>20</v>
      </c>
      <c r="M135" s="92">
        <v>0</v>
      </c>
      <c r="N135" s="92">
        <v>0</v>
      </c>
      <c r="O135" s="92">
        <v>0</v>
      </c>
      <c r="P135" s="92">
        <v>0</v>
      </c>
      <c r="Q135" s="92">
        <v>0</v>
      </c>
      <c r="R135" s="92">
        <v>0</v>
      </c>
      <c r="S135" s="92">
        <v>0</v>
      </c>
      <c r="T135" s="92">
        <v>0</v>
      </c>
      <c r="U135" s="92">
        <v>0</v>
      </c>
      <c r="V135" s="92">
        <v>0</v>
      </c>
      <c r="W135" s="92">
        <v>0</v>
      </c>
      <c r="X135" s="92">
        <v>4</v>
      </c>
      <c r="Y135" s="92">
        <v>0</v>
      </c>
      <c r="Z135" s="92">
        <v>50</v>
      </c>
      <c r="AA135" s="92">
        <v>0</v>
      </c>
      <c r="AB135" s="92">
        <v>5</v>
      </c>
      <c r="AC135" s="92">
        <v>0</v>
      </c>
      <c r="AD135" s="92">
        <v>0</v>
      </c>
      <c r="AE135" s="92">
        <v>0</v>
      </c>
      <c r="AF135" s="92">
        <v>0</v>
      </c>
      <c r="AG135" s="92">
        <v>0</v>
      </c>
      <c r="AH135" s="134">
        <v>79</v>
      </c>
      <c r="AI135" s="135">
        <v>282709400</v>
      </c>
      <c r="AJ135" s="132" t="s">
        <v>6011</v>
      </c>
    </row>
    <row r="136" spans="1:36" ht="60">
      <c r="A136" s="130">
        <v>132</v>
      </c>
      <c r="B136" s="131" t="s">
        <v>2482</v>
      </c>
      <c r="C136" s="132" t="s">
        <v>6205</v>
      </c>
      <c r="D136" s="133" t="s">
        <v>889</v>
      </c>
      <c r="E136" s="132" t="s">
        <v>890</v>
      </c>
      <c r="F136" s="132" t="s">
        <v>6206</v>
      </c>
      <c r="G136" s="132" t="s">
        <v>2877</v>
      </c>
      <c r="H136" s="132" t="s">
        <v>6207</v>
      </c>
      <c r="I136" s="132" t="s">
        <v>6208</v>
      </c>
      <c r="J136" s="132" t="s">
        <v>231</v>
      </c>
      <c r="K136" s="132">
        <v>1975</v>
      </c>
      <c r="L136" s="92">
        <v>3000</v>
      </c>
      <c r="M136" s="92">
        <v>0</v>
      </c>
      <c r="N136" s="92">
        <v>0</v>
      </c>
      <c r="O136" s="92">
        <v>0</v>
      </c>
      <c r="P136" s="92">
        <v>0</v>
      </c>
      <c r="Q136" s="92">
        <v>0</v>
      </c>
      <c r="R136" s="92">
        <v>0</v>
      </c>
      <c r="S136" s="92">
        <v>0</v>
      </c>
      <c r="T136" s="92">
        <v>0</v>
      </c>
      <c r="U136" s="92">
        <v>0</v>
      </c>
      <c r="V136" s="92">
        <v>0</v>
      </c>
      <c r="W136" s="92">
        <v>0</v>
      </c>
      <c r="X136" s="92">
        <v>0</v>
      </c>
      <c r="Y136" s="92">
        <v>0</v>
      </c>
      <c r="Z136" s="92">
        <v>0</v>
      </c>
      <c r="AA136" s="92">
        <v>0</v>
      </c>
      <c r="AB136" s="92">
        <v>0</v>
      </c>
      <c r="AC136" s="92">
        <v>0</v>
      </c>
      <c r="AD136" s="92">
        <v>0</v>
      </c>
      <c r="AE136" s="92">
        <v>0</v>
      </c>
      <c r="AF136" s="92">
        <v>0</v>
      </c>
      <c r="AG136" s="92">
        <v>0</v>
      </c>
      <c r="AH136" s="134">
        <v>3000</v>
      </c>
      <c r="AI136" s="135">
        <v>5925000</v>
      </c>
      <c r="AJ136" s="132" t="s">
        <v>5745</v>
      </c>
    </row>
    <row r="137" spans="1:36" ht="60">
      <c r="A137" s="130">
        <v>133</v>
      </c>
      <c r="B137" s="131" t="s">
        <v>2483</v>
      </c>
      <c r="C137" s="132" t="s">
        <v>6209</v>
      </c>
      <c r="D137" s="133" t="s">
        <v>6210</v>
      </c>
      <c r="E137" s="132" t="s">
        <v>260</v>
      </c>
      <c r="F137" s="132" t="s">
        <v>6211</v>
      </c>
      <c r="G137" s="132" t="s">
        <v>2892</v>
      </c>
      <c r="H137" s="132" t="s">
        <v>6212</v>
      </c>
      <c r="I137" s="132" t="s">
        <v>4219</v>
      </c>
      <c r="J137" s="132" t="s">
        <v>231</v>
      </c>
      <c r="K137" s="132">
        <v>2940</v>
      </c>
      <c r="L137" s="92">
        <v>12000</v>
      </c>
      <c r="M137" s="92">
        <v>0</v>
      </c>
      <c r="N137" s="92">
        <v>0</v>
      </c>
      <c r="O137" s="92">
        <v>0</v>
      </c>
      <c r="P137" s="92">
        <v>0</v>
      </c>
      <c r="Q137" s="92">
        <v>0</v>
      </c>
      <c r="R137" s="92">
        <v>0</v>
      </c>
      <c r="S137" s="92">
        <v>0</v>
      </c>
      <c r="T137" s="92">
        <v>0</v>
      </c>
      <c r="U137" s="92">
        <v>0</v>
      </c>
      <c r="V137" s="92">
        <v>0</v>
      </c>
      <c r="W137" s="92">
        <v>0</v>
      </c>
      <c r="X137" s="92">
        <v>0</v>
      </c>
      <c r="Y137" s="92">
        <v>0</v>
      </c>
      <c r="Z137" s="92">
        <v>0</v>
      </c>
      <c r="AA137" s="92">
        <v>0</v>
      </c>
      <c r="AB137" s="92">
        <v>0</v>
      </c>
      <c r="AC137" s="92">
        <v>0</v>
      </c>
      <c r="AD137" s="92">
        <v>0</v>
      </c>
      <c r="AE137" s="92">
        <v>0</v>
      </c>
      <c r="AF137" s="92">
        <v>0</v>
      </c>
      <c r="AG137" s="92">
        <v>0</v>
      </c>
      <c r="AH137" s="134">
        <v>12000</v>
      </c>
      <c r="AI137" s="135">
        <v>35280000</v>
      </c>
      <c r="AJ137" s="132" t="s">
        <v>5745</v>
      </c>
    </row>
    <row r="138" spans="1:36" ht="48">
      <c r="A138" s="130">
        <v>134</v>
      </c>
      <c r="B138" s="131" t="s">
        <v>2484</v>
      </c>
      <c r="C138" s="132" t="s">
        <v>6213</v>
      </c>
      <c r="D138" s="133" t="s">
        <v>6214</v>
      </c>
      <c r="E138" s="132" t="s">
        <v>269</v>
      </c>
      <c r="F138" s="132" t="s">
        <v>5411</v>
      </c>
      <c r="G138" s="132" t="s">
        <v>3201</v>
      </c>
      <c r="H138" s="132" t="s">
        <v>6215</v>
      </c>
      <c r="I138" s="132" t="s">
        <v>5413</v>
      </c>
      <c r="J138" s="132" t="s">
        <v>231</v>
      </c>
      <c r="K138" s="132">
        <v>10349</v>
      </c>
      <c r="L138" s="92">
        <v>30000</v>
      </c>
      <c r="M138" s="92">
        <v>0</v>
      </c>
      <c r="N138" s="92">
        <v>4000</v>
      </c>
      <c r="O138" s="92">
        <v>0</v>
      </c>
      <c r="P138" s="92">
        <v>0</v>
      </c>
      <c r="Q138" s="92">
        <v>0</v>
      </c>
      <c r="R138" s="92">
        <v>0</v>
      </c>
      <c r="S138" s="92">
        <v>0</v>
      </c>
      <c r="T138" s="92">
        <v>0</v>
      </c>
      <c r="U138" s="92">
        <v>0</v>
      </c>
      <c r="V138" s="92">
        <v>0</v>
      </c>
      <c r="W138" s="92">
        <v>0</v>
      </c>
      <c r="X138" s="92">
        <v>0</v>
      </c>
      <c r="Y138" s="92">
        <v>1000</v>
      </c>
      <c r="Z138" s="92">
        <v>0</v>
      </c>
      <c r="AA138" s="92">
        <v>0</v>
      </c>
      <c r="AB138" s="92">
        <v>0</v>
      </c>
      <c r="AC138" s="92">
        <v>0</v>
      </c>
      <c r="AD138" s="92">
        <v>0</v>
      </c>
      <c r="AE138" s="92">
        <v>0</v>
      </c>
      <c r="AF138" s="92">
        <v>0</v>
      </c>
      <c r="AG138" s="92">
        <v>0</v>
      </c>
      <c r="AH138" s="134">
        <v>35000</v>
      </c>
      <c r="AI138" s="135">
        <v>362215000</v>
      </c>
      <c r="AJ138" s="132" t="s">
        <v>5765</v>
      </c>
    </row>
    <row r="139" spans="1:36" ht="108">
      <c r="A139" s="130">
        <v>135</v>
      </c>
      <c r="B139" s="131" t="s">
        <v>2485</v>
      </c>
      <c r="C139" s="132" t="s">
        <v>6216</v>
      </c>
      <c r="D139" s="133" t="s">
        <v>6217</v>
      </c>
      <c r="E139" s="132" t="s">
        <v>891</v>
      </c>
      <c r="F139" s="132" t="s">
        <v>6218</v>
      </c>
      <c r="G139" s="132" t="s">
        <v>2877</v>
      </c>
      <c r="H139" s="132" t="s">
        <v>6219</v>
      </c>
      <c r="I139" s="132" t="s">
        <v>6220</v>
      </c>
      <c r="J139" s="132" t="s">
        <v>231</v>
      </c>
      <c r="K139" s="132">
        <v>12482</v>
      </c>
      <c r="L139" s="92">
        <v>3000</v>
      </c>
      <c r="M139" s="92">
        <v>0</v>
      </c>
      <c r="N139" s="92">
        <v>0</v>
      </c>
      <c r="O139" s="92">
        <v>0</v>
      </c>
      <c r="P139" s="92">
        <v>0</v>
      </c>
      <c r="Q139" s="92">
        <v>0</v>
      </c>
      <c r="R139" s="92">
        <v>0</v>
      </c>
      <c r="S139" s="92">
        <v>0</v>
      </c>
      <c r="T139" s="92">
        <v>0</v>
      </c>
      <c r="U139" s="92">
        <v>0</v>
      </c>
      <c r="V139" s="92">
        <v>0</v>
      </c>
      <c r="W139" s="92">
        <v>0</v>
      </c>
      <c r="X139" s="92">
        <v>0</v>
      </c>
      <c r="Y139" s="92">
        <v>1000</v>
      </c>
      <c r="Z139" s="92">
        <v>0</v>
      </c>
      <c r="AA139" s="92">
        <v>0</v>
      </c>
      <c r="AB139" s="92">
        <v>0</v>
      </c>
      <c r="AC139" s="92">
        <v>0</v>
      </c>
      <c r="AD139" s="92">
        <v>0</v>
      </c>
      <c r="AE139" s="92">
        <v>0</v>
      </c>
      <c r="AF139" s="92">
        <v>0</v>
      </c>
      <c r="AG139" s="92">
        <v>0</v>
      </c>
      <c r="AH139" s="134">
        <v>4000</v>
      </c>
      <c r="AI139" s="135">
        <v>49928000</v>
      </c>
      <c r="AJ139" s="132" t="s">
        <v>5765</v>
      </c>
    </row>
    <row r="140" spans="1:36" ht="96">
      <c r="A140" s="130">
        <v>136</v>
      </c>
      <c r="B140" s="131" t="s">
        <v>2486</v>
      </c>
      <c r="C140" s="132" t="s">
        <v>6221</v>
      </c>
      <c r="D140" s="133" t="s">
        <v>6222</v>
      </c>
      <c r="E140" s="132" t="s">
        <v>6223</v>
      </c>
      <c r="F140" s="132" t="s">
        <v>6224</v>
      </c>
      <c r="G140" s="132" t="s">
        <v>2877</v>
      </c>
      <c r="H140" s="132" t="s">
        <v>6225</v>
      </c>
      <c r="I140" s="132" t="s">
        <v>5075</v>
      </c>
      <c r="J140" s="132" t="s">
        <v>273</v>
      </c>
      <c r="K140" s="132">
        <v>39999</v>
      </c>
      <c r="L140" s="92">
        <v>500</v>
      </c>
      <c r="M140" s="92">
        <v>0</v>
      </c>
      <c r="N140" s="92">
        <v>40</v>
      </c>
      <c r="O140" s="92">
        <v>0</v>
      </c>
      <c r="P140" s="92">
        <v>0</v>
      </c>
      <c r="Q140" s="92">
        <v>500</v>
      </c>
      <c r="R140" s="92">
        <v>0</v>
      </c>
      <c r="S140" s="92">
        <v>500</v>
      </c>
      <c r="T140" s="92">
        <v>0</v>
      </c>
      <c r="U140" s="92">
        <v>0</v>
      </c>
      <c r="V140" s="92">
        <v>0</v>
      </c>
      <c r="W140" s="92">
        <v>0</v>
      </c>
      <c r="X140" s="92">
        <v>0</v>
      </c>
      <c r="Y140" s="92">
        <v>300</v>
      </c>
      <c r="Z140" s="92">
        <v>0</v>
      </c>
      <c r="AA140" s="92">
        <v>0</v>
      </c>
      <c r="AB140" s="92">
        <v>0</v>
      </c>
      <c r="AC140" s="92">
        <v>0</v>
      </c>
      <c r="AD140" s="92">
        <v>250</v>
      </c>
      <c r="AE140" s="92">
        <v>600</v>
      </c>
      <c r="AF140" s="92">
        <v>0</v>
      </c>
      <c r="AG140" s="92">
        <v>0</v>
      </c>
      <c r="AH140" s="134">
        <v>2690</v>
      </c>
      <c r="AI140" s="135">
        <v>107597310</v>
      </c>
      <c r="AJ140" s="132" t="s">
        <v>5745</v>
      </c>
    </row>
    <row r="141" spans="1:36" ht="156">
      <c r="A141" s="130">
        <v>137</v>
      </c>
      <c r="B141" s="131" t="s">
        <v>2487</v>
      </c>
      <c r="C141" s="132" t="s">
        <v>6226</v>
      </c>
      <c r="D141" s="133" t="s">
        <v>892</v>
      </c>
      <c r="E141" s="132" t="s">
        <v>244</v>
      </c>
      <c r="F141" s="132" t="s">
        <v>6227</v>
      </c>
      <c r="G141" s="132" t="s">
        <v>3007</v>
      </c>
      <c r="H141" s="132" t="s">
        <v>6228</v>
      </c>
      <c r="I141" s="132" t="s">
        <v>6229</v>
      </c>
      <c r="J141" s="132" t="s">
        <v>273</v>
      </c>
      <c r="K141" s="132">
        <v>6748140</v>
      </c>
      <c r="L141" s="92">
        <v>12</v>
      </c>
      <c r="M141" s="92">
        <v>0</v>
      </c>
      <c r="N141" s="92">
        <v>0</v>
      </c>
      <c r="O141" s="92">
        <v>0</v>
      </c>
      <c r="P141" s="92">
        <v>0</v>
      </c>
      <c r="Q141" s="92">
        <v>0</v>
      </c>
      <c r="R141" s="92">
        <v>0</v>
      </c>
      <c r="S141" s="92">
        <v>0</v>
      </c>
      <c r="T141" s="92">
        <v>0</v>
      </c>
      <c r="U141" s="92">
        <v>0</v>
      </c>
      <c r="V141" s="92">
        <v>0</v>
      </c>
      <c r="W141" s="92">
        <v>0</v>
      </c>
      <c r="X141" s="92">
        <v>0</v>
      </c>
      <c r="Y141" s="92">
        <v>0</v>
      </c>
      <c r="Z141" s="92">
        <v>0</v>
      </c>
      <c r="AA141" s="92">
        <v>0</v>
      </c>
      <c r="AB141" s="92">
        <v>0</v>
      </c>
      <c r="AC141" s="92">
        <v>0</v>
      </c>
      <c r="AD141" s="92">
        <v>0</v>
      </c>
      <c r="AE141" s="92">
        <v>0</v>
      </c>
      <c r="AF141" s="92">
        <v>0</v>
      </c>
      <c r="AG141" s="92">
        <v>0</v>
      </c>
      <c r="AH141" s="134">
        <v>12</v>
      </c>
      <c r="AI141" s="135">
        <v>80977680</v>
      </c>
      <c r="AJ141" s="132" t="s">
        <v>5765</v>
      </c>
    </row>
    <row r="142" spans="1:36" ht="48">
      <c r="A142" s="130">
        <v>138</v>
      </c>
      <c r="B142" s="131" t="s">
        <v>2488</v>
      </c>
      <c r="C142" s="132" t="s">
        <v>6230</v>
      </c>
      <c r="D142" s="133" t="s">
        <v>893</v>
      </c>
      <c r="E142" s="132" t="s">
        <v>284</v>
      </c>
      <c r="F142" s="132" t="s">
        <v>6231</v>
      </c>
      <c r="G142" s="132" t="s">
        <v>2866</v>
      </c>
      <c r="H142" s="132" t="s">
        <v>6232</v>
      </c>
      <c r="I142" s="132" t="s">
        <v>6233</v>
      </c>
      <c r="J142" s="132" t="s">
        <v>231</v>
      </c>
      <c r="K142" s="132">
        <v>5448</v>
      </c>
      <c r="L142" s="92">
        <v>5000</v>
      </c>
      <c r="M142" s="92">
        <v>0</v>
      </c>
      <c r="N142" s="92">
        <v>0</v>
      </c>
      <c r="O142" s="92">
        <v>0</v>
      </c>
      <c r="P142" s="92">
        <v>0</v>
      </c>
      <c r="Q142" s="92">
        <v>0</v>
      </c>
      <c r="R142" s="92">
        <v>0</v>
      </c>
      <c r="S142" s="92">
        <v>0</v>
      </c>
      <c r="T142" s="92">
        <v>0</v>
      </c>
      <c r="U142" s="92">
        <v>0</v>
      </c>
      <c r="V142" s="92">
        <v>0</v>
      </c>
      <c r="W142" s="92">
        <v>0</v>
      </c>
      <c r="X142" s="92">
        <v>0</v>
      </c>
      <c r="Y142" s="92">
        <v>0</v>
      </c>
      <c r="Z142" s="92">
        <v>0</v>
      </c>
      <c r="AA142" s="92">
        <v>0</v>
      </c>
      <c r="AB142" s="92">
        <v>0</v>
      </c>
      <c r="AC142" s="92">
        <v>0</v>
      </c>
      <c r="AD142" s="92">
        <v>0</v>
      </c>
      <c r="AE142" s="92">
        <v>0</v>
      </c>
      <c r="AF142" s="92">
        <v>0</v>
      </c>
      <c r="AG142" s="92">
        <v>0</v>
      </c>
      <c r="AH142" s="134">
        <v>5000</v>
      </c>
      <c r="AI142" s="135">
        <v>27240000</v>
      </c>
      <c r="AJ142" s="132" t="s">
        <v>5765</v>
      </c>
    </row>
    <row r="143" spans="1:36" ht="48">
      <c r="A143" s="130">
        <v>139</v>
      </c>
      <c r="B143" s="131" t="s">
        <v>2489</v>
      </c>
      <c r="C143" s="132" t="s">
        <v>6234</v>
      </c>
      <c r="D143" s="133" t="s">
        <v>6235</v>
      </c>
      <c r="E143" s="132" t="s">
        <v>6236</v>
      </c>
      <c r="F143" s="132" t="s">
        <v>6237</v>
      </c>
      <c r="G143" s="132" t="s">
        <v>2877</v>
      </c>
      <c r="H143" s="132" t="s">
        <v>6238</v>
      </c>
      <c r="I143" s="132" t="s">
        <v>6239</v>
      </c>
      <c r="J143" s="132" t="s">
        <v>231</v>
      </c>
      <c r="K143" s="132">
        <v>7999</v>
      </c>
      <c r="L143" s="92">
        <v>30000</v>
      </c>
      <c r="M143" s="92">
        <v>0</v>
      </c>
      <c r="N143" s="92">
        <v>4000</v>
      </c>
      <c r="O143" s="92">
        <v>0</v>
      </c>
      <c r="P143" s="92">
        <v>0</v>
      </c>
      <c r="Q143" s="92">
        <v>0</v>
      </c>
      <c r="R143" s="92">
        <v>0</v>
      </c>
      <c r="S143" s="92">
        <v>0</v>
      </c>
      <c r="T143" s="92">
        <v>0</v>
      </c>
      <c r="U143" s="92">
        <v>0</v>
      </c>
      <c r="V143" s="92">
        <v>0</v>
      </c>
      <c r="W143" s="92">
        <v>0</v>
      </c>
      <c r="X143" s="92">
        <v>0</v>
      </c>
      <c r="Y143" s="92">
        <v>0</v>
      </c>
      <c r="Z143" s="92">
        <v>2500</v>
      </c>
      <c r="AA143" s="92">
        <v>0</v>
      </c>
      <c r="AB143" s="92">
        <v>0</v>
      </c>
      <c r="AC143" s="92">
        <v>0</v>
      </c>
      <c r="AD143" s="92">
        <v>0</v>
      </c>
      <c r="AE143" s="92">
        <v>0</v>
      </c>
      <c r="AF143" s="92">
        <v>0</v>
      </c>
      <c r="AG143" s="92">
        <v>0</v>
      </c>
      <c r="AH143" s="134">
        <v>36500</v>
      </c>
      <c r="AI143" s="135">
        <v>291963500</v>
      </c>
      <c r="AJ143" s="132" t="s">
        <v>5765</v>
      </c>
    </row>
    <row r="144" spans="1:36" ht="108">
      <c r="A144" s="130">
        <v>140</v>
      </c>
      <c r="B144" s="131" t="s">
        <v>2490</v>
      </c>
      <c r="C144" s="132" t="s">
        <v>6240</v>
      </c>
      <c r="D144" s="133" t="s">
        <v>894</v>
      </c>
      <c r="E144" s="132" t="s">
        <v>895</v>
      </c>
      <c r="F144" s="132" t="s">
        <v>6241</v>
      </c>
      <c r="G144" s="132" t="s">
        <v>2892</v>
      </c>
      <c r="H144" s="132" t="s">
        <v>6242</v>
      </c>
      <c r="I144" s="132" t="s">
        <v>6243</v>
      </c>
      <c r="J144" s="132" t="s">
        <v>237</v>
      </c>
      <c r="K144" s="132">
        <v>15000</v>
      </c>
      <c r="L144" s="92">
        <v>6000</v>
      </c>
      <c r="M144" s="92">
        <v>0</v>
      </c>
      <c r="N144" s="92">
        <v>20</v>
      </c>
      <c r="O144" s="92">
        <v>0</v>
      </c>
      <c r="P144" s="92">
        <v>0</v>
      </c>
      <c r="Q144" s="92">
        <v>0</v>
      </c>
      <c r="R144" s="92">
        <v>0</v>
      </c>
      <c r="S144" s="92">
        <v>0</v>
      </c>
      <c r="T144" s="92">
        <v>0</v>
      </c>
      <c r="U144" s="92">
        <v>0</v>
      </c>
      <c r="V144" s="92">
        <v>0</v>
      </c>
      <c r="W144" s="92">
        <v>0</v>
      </c>
      <c r="X144" s="92">
        <v>1200</v>
      </c>
      <c r="Y144" s="92">
        <v>0</v>
      </c>
      <c r="Z144" s="92">
        <v>0</v>
      </c>
      <c r="AA144" s="92">
        <v>0</v>
      </c>
      <c r="AB144" s="92">
        <v>0</v>
      </c>
      <c r="AC144" s="92">
        <v>0</v>
      </c>
      <c r="AD144" s="92">
        <v>0</v>
      </c>
      <c r="AE144" s="92">
        <v>0</v>
      </c>
      <c r="AF144" s="92">
        <v>0</v>
      </c>
      <c r="AG144" s="92">
        <v>0</v>
      </c>
      <c r="AH144" s="134">
        <v>7220</v>
      </c>
      <c r="AI144" s="135">
        <v>108300000</v>
      </c>
      <c r="AJ144" s="132" t="s">
        <v>6011</v>
      </c>
    </row>
    <row r="145" spans="1:36" ht="36">
      <c r="A145" s="130">
        <v>141</v>
      </c>
      <c r="B145" s="131" t="s">
        <v>2491</v>
      </c>
      <c r="C145" s="132" t="s">
        <v>6244</v>
      </c>
      <c r="D145" s="133" t="s">
        <v>894</v>
      </c>
      <c r="E145" s="132" t="s">
        <v>236</v>
      </c>
      <c r="F145" s="132" t="s">
        <v>6245</v>
      </c>
      <c r="G145" s="132" t="s">
        <v>2877</v>
      </c>
      <c r="H145" s="132" t="s">
        <v>6246</v>
      </c>
      <c r="I145" s="132" t="s">
        <v>6243</v>
      </c>
      <c r="J145" s="132" t="s">
        <v>231</v>
      </c>
      <c r="K145" s="132">
        <v>3850</v>
      </c>
      <c r="L145" s="92">
        <v>10000</v>
      </c>
      <c r="M145" s="92">
        <v>0</v>
      </c>
      <c r="N145" s="92">
        <v>0</v>
      </c>
      <c r="O145" s="92">
        <v>0</v>
      </c>
      <c r="P145" s="92">
        <v>0</v>
      </c>
      <c r="Q145" s="92">
        <v>0</v>
      </c>
      <c r="R145" s="92">
        <v>0</v>
      </c>
      <c r="S145" s="92">
        <v>0</v>
      </c>
      <c r="T145" s="92">
        <v>0</v>
      </c>
      <c r="U145" s="92">
        <v>0</v>
      </c>
      <c r="V145" s="92">
        <v>0</v>
      </c>
      <c r="W145" s="92">
        <v>0</v>
      </c>
      <c r="X145" s="92">
        <v>0</v>
      </c>
      <c r="Y145" s="92">
        <v>0</v>
      </c>
      <c r="Z145" s="92">
        <v>0</v>
      </c>
      <c r="AA145" s="92">
        <v>0</v>
      </c>
      <c r="AB145" s="92">
        <v>0</v>
      </c>
      <c r="AC145" s="92">
        <v>0</v>
      </c>
      <c r="AD145" s="92">
        <v>0</v>
      </c>
      <c r="AE145" s="92">
        <v>0</v>
      </c>
      <c r="AF145" s="92">
        <v>0</v>
      </c>
      <c r="AG145" s="92">
        <v>0</v>
      </c>
      <c r="AH145" s="134">
        <v>10000</v>
      </c>
      <c r="AI145" s="135">
        <v>38500000</v>
      </c>
      <c r="AJ145" s="132" t="s">
        <v>6011</v>
      </c>
    </row>
    <row r="146" spans="1:36" ht="108">
      <c r="A146" s="130">
        <v>142</v>
      </c>
      <c r="B146" s="131" t="s">
        <v>2492</v>
      </c>
      <c r="C146" s="132" t="s">
        <v>896</v>
      </c>
      <c r="D146" s="133" t="s">
        <v>1182</v>
      </c>
      <c r="E146" s="132" t="s">
        <v>897</v>
      </c>
      <c r="F146" s="132" t="s">
        <v>6247</v>
      </c>
      <c r="G146" s="132" t="s">
        <v>3201</v>
      </c>
      <c r="H146" s="132" t="s">
        <v>6248</v>
      </c>
      <c r="I146" s="132" t="s">
        <v>6249</v>
      </c>
      <c r="J146" s="132" t="s">
        <v>273</v>
      </c>
      <c r="K146" s="132">
        <v>45596775</v>
      </c>
      <c r="L146" s="92">
        <v>12</v>
      </c>
      <c r="M146" s="92">
        <v>0</v>
      </c>
      <c r="N146" s="92">
        <v>0</v>
      </c>
      <c r="O146" s="92">
        <v>0</v>
      </c>
      <c r="P146" s="92">
        <v>0</v>
      </c>
      <c r="Q146" s="92">
        <v>0</v>
      </c>
      <c r="R146" s="92">
        <v>0</v>
      </c>
      <c r="S146" s="92">
        <v>0</v>
      </c>
      <c r="T146" s="92">
        <v>0</v>
      </c>
      <c r="U146" s="92">
        <v>0</v>
      </c>
      <c r="V146" s="92">
        <v>0</v>
      </c>
      <c r="W146" s="92">
        <v>0</v>
      </c>
      <c r="X146" s="92">
        <v>0</v>
      </c>
      <c r="Y146" s="92">
        <v>0</v>
      </c>
      <c r="Z146" s="92">
        <v>0</v>
      </c>
      <c r="AA146" s="92">
        <v>0</v>
      </c>
      <c r="AB146" s="92">
        <v>0</v>
      </c>
      <c r="AC146" s="92">
        <v>0</v>
      </c>
      <c r="AD146" s="92">
        <v>0</v>
      </c>
      <c r="AE146" s="92">
        <v>0</v>
      </c>
      <c r="AF146" s="92">
        <v>0</v>
      </c>
      <c r="AG146" s="92">
        <v>0</v>
      </c>
      <c r="AH146" s="134">
        <v>12</v>
      </c>
      <c r="AI146" s="135">
        <v>547161300</v>
      </c>
      <c r="AJ146" s="132" t="s">
        <v>5765</v>
      </c>
    </row>
    <row r="147" spans="1:36" ht="60">
      <c r="A147" s="130">
        <v>143</v>
      </c>
      <c r="B147" s="131" t="s">
        <v>2493</v>
      </c>
      <c r="C147" s="132" t="s">
        <v>6250</v>
      </c>
      <c r="D147" s="133" t="s">
        <v>898</v>
      </c>
      <c r="E147" s="132" t="s">
        <v>257</v>
      </c>
      <c r="F147" s="132" t="s">
        <v>6251</v>
      </c>
      <c r="G147" s="132" t="s">
        <v>2877</v>
      </c>
      <c r="H147" s="132" t="s">
        <v>6252</v>
      </c>
      <c r="I147" s="132" t="s">
        <v>5463</v>
      </c>
      <c r="J147" s="132" t="s">
        <v>231</v>
      </c>
      <c r="K147" s="132">
        <v>2190</v>
      </c>
      <c r="L147" s="92">
        <v>20000</v>
      </c>
      <c r="M147" s="92">
        <v>0</v>
      </c>
      <c r="N147" s="92">
        <v>0</v>
      </c>
      <c r="O147" s="92">
        <v>0</v>
      </c>
      <c r="P147" s="92">
        <v>0</v>
      </c>
      <c r="Q147" s="92">
        <v>0</v>
      </c>
      <c r="R147" s="92">
        <v>0</v>
      </c>
      <c r="S147" s="92">
        <v>0</v>
      </c>
      <c r="T147" s="92">
        <v>0</v>
      </c>
      <c r="U147" s="92">
        <v>0</v>
      </c>
      <c r="V147" s="92">
        <v>0</v>
      </c>
      <c r="W147" s="92">
        <v>0</v>
      </c>
      <c r="X147" s="92">
        <v>0</v>
      </c>
      <c r="Y147" s="92">
        <v>0</v>
      </c>
      <c r="Z147" s="92">
        <v>0</v>
      </c>
      <c r="AA147" s="92">
        <v>25000</v>
      </c>
      <c r="AB147" s="92">
        <v>0</v>
      </c>
      <c r="AC147" s="92">
        <v>0</v>
      </c>
      <c r="AD147" s="92">
        <v>0</v>
      </c>
      <c r="AE147" s="92">
        <v>0</v>
      </c>
      <c r="AF147" s="92">
        <v>0</v>
      </c>
      <c r="AG147" s="92">
        <v>0</v>
      </c>
      <c r="AH147" s="134">
        <v>45000</v>
      </c>
      <c r="AI147" s="135">
        <v>98550000</v>
      </c>
      <c r="AJ147" s="132" t="s">
        <v>6162</v>
      </c>
    </row>
    <row r="148" spans="1:36" ht="84">
      <c r="A148" s="130">
        <v>144</v>
      </c>
      <c r="B148" s="131" t="s">
        <v>2494</v>
      </c>
      <c r="C148" s="132" t="s">
        <v>6253</v>
      </c>
      <c r="D148" s="133" t="s">
        <v>6254</v>
      </c>
      <c r="E148" s="132" t="s">
        <v>1186</v>
      </c>
      <c r="F148" s="132" t="s">
        <v>6255</v>
      </c>
      <c r="G148" s="132" t="s">
        <v>2877</v>
      </c>
      <c r="H148" s="132" t="s">
        <v>6256</v>
      </c>
      <c r="I148" s="132" t="s">
        <v>3840</v>
      </c>
      <c r="J148" s="132" t="s">
        <v>231</v>
      </c>
      <c r="K148" s="132">
        <v>2705</v>
      </c>
      <c r="L148" s="92">
        <v>150000</v>
      </c>
      <c r="M148" s="92">
        <v>0</v>
      </c>
      <c r="N148" s="92">
        <v>12000</v>
      </c>
      <c r="O148" s="92">
        <v>0</v>
      </c>
      <c r="P148" s="92">
        <v>8000</v>
      </c>
      <c r="Q148" s="92">
        <v>0</v>
      </c>
      <c r="R148" s="92">
        <v>0</v>
      </c>
      <c r="S148" s="92">
        <v>0</v>
      </c>
      <c r="T148" s="92">
        <v>0</v>
      </c>
      <c r="U148" s="92">
        <v>0</v>
      </c>
      <c r="V148" s="92">
        <v>0</v>
      </c>
      <c r="W148" s="92">
        <v>0</v>
      </c>
      <c r="X148" s="92">
        <v>0</v>
      </c>
      <c r="Y148" s="92">
        <v>9000</v>
      </c>
      <c r="Z148" s="92">
        <v>0</v>
      </c>
      <c r="AA148" s="92">
        <v>0</v>
      </c>
      <c r="AB148" s="92">
        <v>5000</v>
      </c>
      <c r="AC148" s="92">
        <v>0</v>
      </c>
      <c r="AD148" s="92">
        <v>0</v>
      </c>
      <c r="AE148" s="92">
        <v>0</v>
      </c>
      <c r="AF148" s="92">
        <v>0</v>
      </c>
      <c r="AG148" s="92">
        <v>0</v>
      </c>
      <c r="AH148" s="134">
        <v>184000</v>
      </c>
      <c r="AI148" s="135">
        <v>497720000</v>
      </c>
      <c r="AJ148" s="132" t="s">
        <v>5745</v>
      </c>
    </row>
    <row r="149" spans="1:36" ht="60">
      <c r="A149" s="130">
        <v>145</v>
      </c>
      <c r="B149" s="131" t="s">
        <v>2495</v>
      </c>
      <c r="C149" s="132" t="s">
        <v>6257</v>
      </c>
      <c r="D149" s="133" t="s">
        <v>899</v>
      </c>
      <c r="E149" s="132" t="s">
        <v>232</v>
      </c>
      <c r="F149" s="132" t="s">
        <v>3898</v>
      </c>
      <c r="G149" s="132" t="s">
        <v>2877</v>
      </c>
      <c r="H149" s="132" t="s">
        <v>6258</v>
      </c>
      <c r="I149" s="132" t="s">
        <v>6259</v>
      </c>
      <c r="J149" s="132" t="s">
        <v>231</v>
      </c>
      <c r="K149" s="132">
        <v>8225</v>
      </c>
      <c r="L149" s="92">
        <v>2000</v>
      </c>
      <c r="M149" s="92">
        <v>0</v>
      </c>
      <c r="N149" s="92">
        <v>0</v>
      </c>
      <c r="O149" s="92">
        <v>0</v>
      </c>
      <c r="P149" s="92">
        <v>0</v>
      </c>
      <c r="Q149" s="92">
        <v>0</v>
      </c>
      <c r="R149" s="92">
        <v>0</v>
      </c>
      <c r="S149" s="92">
        <v>0</v>
      </c>
      <c r="T149" s="92">
        <v>0</v>
      </c>
      <c r="U149" s="92">
        <v>0</v>
      </c>
      <c r="V149" s="92">
        <v>0</v>
      </c>
      <c r="W149" s="92">
        <v>0</v>
      </c>
      <c r="X149" s="92">
        <v>0</v>
      </c>
      <c r="Y149" s="92">
        <v>0</v>
      </c>
      <c r="Z149" s="92">
        <v>0</v>
      </c>
      <c r="AA149" s="92">
        <v>0</v>
      </c>
      <c r="AB149" s="92">
        <v>0</v>
      </c>
      <c r="AC149" s="92">
        <v>0</v>
      </c>
      <c r="AD149" s="92">
        <v>0</v>
      </c>
      <c r="AE149" s="92">
        <v>0</v>
      </c>
      <c r="AF149" s="92">
        <v>0</v>
      </c>
      <c r="AG149" s="92">
        <v>0</v>
      </c>
      <c r="AH149" s="134">
        <v>2000</v>
      </c>
      <c r="AI149" s="135">
        <v>16450000</v>
      </c>
      <c r="AJ149" s="132" t="s">
        <v>5745</v>
      </c>
    </row>
    <row r="150" spans="1:36" ht="108">
      <c r="A150" s="130">
        <v>146</v>
      </c>
      <c r="B150" s="131" t="s">
        <v>2496</v>
      </c>
      <c r="C150" s="132" t="s">
        <v>6260</v>
      </c>
      <c r="D150" s="133" t="s">
        <v>6261</v>
      </c>
      <c r="E150" s="132" t="s">
        <v>6262</v>
      </c>
      <c r="F150" s="132" t="s">
        <v>6263</v>
      </c>
      <c r="G150" s="132" t="s">
        <v>2998</v>
      </c>
      <c r="H150" s="132" t="s">
        <v>6264</v>
      </c>
      <c r="I150" s="132" t="s">
        <v>6265</v>
      </c>
      <c r="J150" s="132" t="s">
        <v>231</v>
      </c>
      <c r="K150" s="132">
        <v>9274</v>
      </c>
      <c r="L150" s="92">
        <v>2000</v>
      </c>
      <c r="M150" s="92">
        <v>0</v>
      </c>
      <c r="N150" s="92">
        <v>0</v>
      </c>
      <c r="O150" s="92">
        <v>0</v>
      </c>
      <c r="P150" s="92">
        <v>0</v>
      </c>
      <c r="Q150" s="92">
        <v>0</v>
      </c>
      <c r="R150" s="92">
        <v>0</v>
      </c>
      <c r="S150" s="92">
        <v>0</v>
      </c>
      <c r="T150" s="92">
        <v>0</v>
      </c>
      <c r="U150" s="92">
        <v>0</v>
      </c>
      <c r="V150" s="92">
        <v>0</v>
      </c>
      <c r="W150" s="92">
        <v>0</v>
      </c>
      <c r="X150" s="92">
        <v>0</v>
      </c>
      <c r="Y150" s="92">
        <v>0</v>
      </c>
      <c r="Z150" s="92">
        <v>0</v>
      </c>
      <c r="AA150" s="92">
        <v>0</v>
      </c>
      <c r="AB150" s="92">
        <v>0</v>
      </c>
      <c r="AC150" s="92">
        <v>0</v>
      </c>
      <c r="AD150" s="92">
        <v>0</v>
      </c>
      <c r="AE150" s="92">
        <v>0</v>
      </c>
      <c r="AF150" s="92">
        <v>0</v>
      </c>
      <c r="AG150" s="92">
        <v>0</v>
      </c>
      <c r="AH150" s="134">
        <v>2000</v>
      </c>
      <c r="AI150" s="135">
        <v>18548000</v>
      </c>
      <c r="AJ150" s="132" t="s">
        <v>5745</v>
      </c>
    </row>
    <row r="151" spans="1:36" ht="84">
      <c r="A151" s="130">
        <v>147</v>
      </c>
      <c r="B151" s="131" t="s">
        <v>2497</v>
      </c>
      <c r="C151" s="132" t="s">
        <v>6266</v>
      </c>
      <c r="D151" s="133" t="s">
        <v>6267</v>
      </c>
      <c r="E151" s="132" t="s">
        <v>257</v>
      </c>
      <c r="F151" s="132" t="s">
        <v>6268</v>
      </c>
      <c r="G151" s="132" t="s">
        <v>2877</v>
      </c>
      <c r="H151" s="132" t="s">
        <v>6269</v>
      </c>
      <c r="I151" s="132" t="s">
        <v>6270</v>
      </c>
      <c r="J151" s="132" t="s">
        <v>231</v>
      </c>
      <c r="K151" s="132">
        <v>1497598</v>
      </c>
      <c r="L151" s="92">
        <v>1200</v>
      </c>
      <c r="M151" s="92">
        <v>0</v>
      </c>
      <c r="N151" s="92">
        <v>0</v>
      </c>
      <c r="O151" s="92">
        <v>0</v>
      </c>
      <c r="P151" s="92">
        <v>0</v>
      </c>
      <c r="Q151" s="92">
        <v>0</v>
      </c>
      <c r="R151" s="92">
        <v>0</v>
      </c>
      <c r="S151" s="92">
        <v>0</v>
      </c>
      <c r="T151" s="92">
        <v>0</v>
      </c>
      <c r="U151" s="92">
        <v>0</v>
      </c>
      <c r="V151" s="92">
        <v>0</v>
      </c>
      <c r="W151" s="92">
        <v>0</v>
      </c>
      <c r="X151" s="92">
        <v>0</v>
      </c>
      <c r="Y151" s="92">
        <v>0</v>
      </c>
      <c r="Z151" s="92">
        <v>0</v>
      </c>
      <c r="AA151" s="92">
        <v>0</v>
      </c>
      <c r="AB151" s="92">
        <v>0</v>
      </c>
      <c r="AC151" s="92">
        <v>0</v>
      </c>
      <c r="AD151" s="92">
        <v>0</v>
      </c>
      <c r="AE151" s="92">
        <v>0</v>
      </c>
      <c r="AF151" s="92">
        <v>0</v>
      </c>
      <c r="AG151" s="92">
        <v>0</v>
      </c>
      <c r="AH151" s="134">
        <v>1200</v>
      </c>
      <c r="AI151" s="135">
        <v>1797117600</v>
      </c>
      <c r="AJ151" s="132" t="s">
        <v>5765</v>
      </c>
    </row>
    <row r="152" spans="1:36" ht="48">
      <c r="A152" s="130">
        <v>148</v>
      </c>
      <c r="B152" s="131" t="s">
        <v>2498</v>
      </c>
      <c r="C152" s="132" t="s">
        <v>901</v>
      </c>
      <c r="D152" s="133" t="s">
        <v>902</v>
      </c>
      <c r="E152" s="132" t="s">
        <v>6271</v>
      </c>
      <c r="F152" s="132" t="s">
        <v>6272</v>
      </c>
      <c r="G152" s="132" t="s">
        <v>2892</v>
      </c>
      <c r="H152" s="132" t="s">
        <v>6273</v>
      </c>
      <c r="I152" s="132" t="s">
        <v>3050</v>
      </c>
      <c r="J152" s="132" t="s">
        <v>237</v>
      </c>
      <c r="K152" s="132">
        <v>18900</v>
      </c>
      <c r="L152" s="92">
        <v>15000</v>
      </c>
      <c r="M152" s="92">
        <v>0</v>
      </c>
      <c r="N152" s="92">
        <v>8250</v>
      </c>
      <c r="O152" s="92">
        <v>0</v>
      </c>
      <c r="P152" s="92">
        <v>0</v>
      </c>
      <c r="Q152" s="92">
        <v>0</v>
      </c>
      <c r="R152" s="92">
        <v>0</v>
      </c>
      <c r="S152" s="92">
        <v>0</v>
      </c>
      <c r="T152" s="92">
        <v>0</v>
      </c>
      <c r="U152" s="92">
        <v>0</v>
      </c>
      <c r="V152" s="92">
        <v>0</v>
      </c>
      <c r="W152" s="92">
        <v>0</v>
      </c>
      <c r="X152" s="92">
        <v>0</v>
      </c>
      <c r="Y152" s="92">
        <v>1500</v>
      </c>
      <c r="Z152" s="92">
        <v>0</v>
      </c>
      <c r="AA152" s="92">
        <v>0</v>
      </c>
      <c r="AB152" s="92">
        <v>0</v>
      </c>
      <c r="AC152" s="92">
        <v>0</v>
      </c>
      <c r="AD152" s="92">
        <v>0</v>
      </c>
      <c r="AE152" s="92">
        <v>0</v>
      </c>
      <c r="AF152" s="92">
        <v>0</v>
      </c>
      <c r="AG152" s="92">
        <v>0</v>
      </c>
      <c r="AH152" s="134">
        <v>24750</v>
      </c>
      <c r="AI152" s="135">
        <v>467775000</v>
      </c>
      <c r="AJ152" s="132" t="s">
        <v>3019</v>
      </c>
    </row>
    <row r="153" spans="1:36" ht="48">
      <c r="A153" s="130">
        <v>149</v>
      </c>
      <c r="B153" s="131" t="s">
        <v>2499</v>
      </c>
      <c r="C153" s="132" t="s">
        <v>6274</v>
      </c>
      <c r="D153" s="133" t="s">
        <v>902</v>
      </c>
      <c r="E153" s="132" t="s">
        <v>286</v>
      </c>
      <c r="F153" s="132" t="s">
        <v>6275</v>
      </c>
      <c r="G153" s="132" t="s">
        <v>2892</v>
      </c>
      <c r="H153" s="132" t="s">
        <v>6276</v>
      </c>
      <c r="I153" s="132" t="s">
        <v>3050</v>
      </c>
      <c r="J153" s="132" t="s">
        <v>231</v>
      </c>
      <c r="K153" s="132">
        <v>2730</v>
      </c>
      <c r="L153" s="92">
        <v>12000</v>
      </c>
      <c r="M153" s="92">
        <v>76500</v>
      </c>
      <c r="N153" s="92">
        <v>120000</v>
      </c>
      <c r="O153" s="92">
        <v>0</v>
      </c>
      <c r="P153" s="92">
        <v>5000</v>
      </c>
      <c r="Q153" s="92">
        <v>0</v>
      </c>
      <c r="R153" s="92">
        <v>0</v>
      </c>
      <c r="S153" s="92">
        <v>100000</v>
      </c>
      <c r="T153" s="92">
        <v>0</v>
      </c>
      <c r="U153" s="92">
        <v>0</v>
      </c>
      <c r="V153" s="92">
        <v>0</v>
      </c>
      <c r="W153" s="92">
        <v>0</v>
      </c>
      <c r="X153" s="92">
        <v>0</v>
      </c>
      <c r="Y153" s="92">
        <v>0</v>
      </c>
      <c r="Z153" s="92">
        <v>0</v>
      </c>
      <c r="AA153" s="92">
        <v>0</v>
      </c>
      <c r="AB153" s="92">
        <v>0</v>
      </c>
      <c r="AC153" s="92">
        <v>0</v>
      </c>
      <c r="AD153" s="92">
        <v>0</v>
      </c>
      <c r="AE153" s="92">
        <v>0</v>
      </c>
      <c r="AF153" s="92">
        <v>0</v>
      </c>
      <c r="AG153" s="92">
        <v>672</v>
      </c>
      <c r="AH153" s="134">
        <v>314172</v>
      </c>
      <c r="AI153" s="135">
        <v>857689560</v>
      </c>
      <c r="AJ153" s="132" t="s">
        <v>3019</v>
      </c>
    </row>
    <row r="154" spans="1:36" ht="48">
      <c r="A154" s="130">
        <v>150</v>
      </c>
      <c r="B154" s="131" t="s">
        <v>2500</v>
      </c>
      <c r="C154" s="132" t="s">
        <v>903</v>
      </c>
      <c r="D154" s="133" t="s">
        <v>902</v>
      </c>
      <c r="E154" s="132" t="s">
        <v>260</v>
      </c>
      <c r="F154" s="132" t="s">
        <v>3057</v>
      </c>
      <c r="G154" s="132" t="s">
        <v>2892</v>
      </c>
      <c r="H154" s="132" t="s">
        <v>6277</v>
      </c>
      <c r="I154" s="132" t="s">
        <v>3050</v>
      </c>
      <c r="J154" s="132" t="s">
        <v>231</v>
      </c>
      <c r="K154" s="132">
        <v>4515</v>
      </c>
      <c r="L154" s="92">
        <v>12000</v>
      </c>
      <c r="M154" s="92">
        <v>71000</v>
      </c>
      <c r="N154" s="92">
        <v>0</v>
      </c>
      <c r="O154" s="92">
        <v>0</v>
      </c>
      <c r="P154" s="92">
        <v>0</v>
      </c>
      <c r="Q154" s="92">
        <v>0</v>
      </c>
      <c r="R154" s="92">
        <v>0</v>
      </c>
      <c r="S154" s="92">
        <v>0</v>
      </c>
      <c r="T154" s="92">
        <v>0</v>
      </c>
      <c r="U154" s="92">
        <v>0</v>
      </c>
      <c r="V154" s="92">
        <v>0</v>
      </c>
      <c r="W154" s="92">
        <v>0</v>
      </c>
      <c r="X154" s="92">
        <v>0</v>
      </c>
      <c r="Y154" s="92">
        <v>0</v>
      </c>
      <c r="Z154" s="92">
        <v>0</v>
      </c>
      <c r="AA154" s="92">
        <v>0</v>
      </c>
      <c r="AB154" s="92">
        <v>0</v>
      </c>
      <c r="AC154" s="92">
        <v>40000</v>
      </c>
      <c r="AD154" s="92">
        <v>0</v>
      </c>
      <c r="AE154" s="92">
        <v>0</v>
      </c>
      <c r="AF154" s="92">
        <v>0</v>
      </c>
      <c r="AG154" s="92">
        <v>0</v>
      </c>
      <c r="AH154" s="134">
        <v>123000</v>
      </c>
      <c r="AI154" s="135">
        <v>555345000</v>
      </c>
      <c r="AJ154" s="132" t="s">
        <v>3019</v>
      </c>
    </row>
    <row r="155" spans="1:36" ht="60">
      <c r="A155" s="130">
        <v>151</v>
      </c>
      <c r="B155" s="131" t="s">
        <v>2501</v>
      </c>
      <c r="C155" s="132" t="s">
        <v>904</v>
      </c>
      <c r="D155" s="133" t="s">
        <v>6278</v>
      </c>
      <c r="E155" s="132" t="s">
        <v>6279</v>
      </c>
      <c r="F155" s="132" t="s">
        <v>6280</v>
      </c>
      <c r="G155" s="132" t="s">
        <v>2877</v>
      </c>
      <c r="H155" s="132" t="s">
        <v>6281</v>
      </c>
      <c r="I155" s="132" t="s">
        <v>6282</v>
      </c>
      <c r="J155" s="132" t="s">
        <v>273</v>
      </c>
      <c r="K155" s="132">
        <v>30400</v>
      </c>
      <c r="L155" s="92">
        <v>200</v>
      </c>
      <c r="M155" s="92">
        <v>0</v>
      </c>
      <c r="N155" s="92">
        <v>0</v>
      </c>
      <c r="O155" s="92">
        <v>0</v>
      </c>
      <c r="P155" s="92">
        <v>0</v>
      </c>
      <c r="Q155" s="92">
        <v>0</v>
      </c>
      <c r="R155" s="92">
        <v>0</v>
      </c>
      <c r="S155" s="92">
        <v>0</v>
      </c>
      <c r="T155" s="92">
        <v>0</v>
      </c>
      <c r="U155" s="92">
        <v>0</v>
      </c>
      <c r="V155" s="92">
        <v>0</v>
      </c>
      <c r="W155" s="92">
        <v>0</v>
      </c>
      <c r="X155" s="92">
        <v>0</v>
      </c>
      <c r="Y155" s="92">
        <v>0</v>
      </c>
      <c r="Z155" s="92">
        <v>0</v>
      </c>
      <c r="AA155" s="92">
        <v>0</v>
      </c>
      <c r="AB155" s="92">
        <v>0</v>
      </c>
      <c r="AC155" s="92">
        <v>0</v>
      </c>
      <c r="AD155" s="92">
        <v>0</v>
      </c>
      <c r="AE155" s="92">
        <v>0</v>
      </c>
      <c r="AF155" s="92">
        <v>0</v>
      </c>
      <c r="AG155" s="92">
        <v>0</v>
      </c>
      <c r="AH155" s="134">
        <v>200</v>
      </c>
      <c r="AI155" s="135">
        <v>6080000</v>
      </c>
      <c r="AJ155" s="132" t="s">
        <v>5765</v>
      </c>
    </row>
    <row r="156" spans="1:36" ht="60">
      <c r="A156" s="130">
        <v>152</v>
      </c>
      <c r="B156" s="131" t="s">
        <v>2502</v>
      </c>
      <c r="C156" s="132" t="s">
        <v>904</v>
      </c>
      <c r="D156" s="133" t="s">
        <v>6278</v>
      </c>
      <c r="E156" s="132" t="s">
        <v>1516</v>
      </c>
      <c r="F156" s="132" t="s">
        <v>6280</v>
      </c>
      <c r="G156" s="132" t="s">
        <v>2877</v>
      </c>
      <c r="H156" s="132" t="s">
        <v>6283</v>
      </c>
      <c r="I156" s="132" t="s">
        <v>6282</v>
      </c>
      <c r="J156" s="132" t="s">
        <v>273</v>
      </c>
      <c r="K156" s="132">
        <v>41300</v>
      </c>
      <c r="L156" s="92">
        <v>200</v>
      </c>
      <c r="M156" s="92">
        <v>0</v>
      </c>
      <c r="N156" s="92">
        <v>40</v>
      </c>
      <c r="O156" s="92">
        <v>0</v>
      </c>
      <c r="P156" s="92">
        <v>0</v>
      </c>
      <c r="Q156" s="92">
        <v>0</v>
      </c>
      <c r="R156" s="92">
        <v>0</v>
      </c>
      <c r="S156" s="92">
        <v>0</v>
      </c>
      <c r="T156" s="92">
        <v>0</v>
      </c>
      <c r="U156" s="92">
        <v>0</v>
      </c>
      <c r="V156" s="92">
        <v>0</v>
      </c>
      <c r="W156" s="92">
        <v>0</v>
      </c>
      <c r="X156" s="92">
        <v>0</v>
      </c>
      <c r="Y156" s="92">
        <v>0</v>
      </c>
      <c r="Z156" s="92">
        <v>0</v>
      </c>
      <c r="AA156" s="92">
        <v>0</v>
      </c>
      <c r="AB156" s="92">
        <v>0</v>
      </c>
      <c r="AC156" s="92">
        <v>0</v>
      </c>
      <c r="AD156" s="92">
        <v>0</v>
      </c>
      <c r="AE156" s="92">
        <v>0</v>
      </c>
      <c r="AF156" s="92">
        <v>0</v>
      </c>
      <c r="AG156" s="92">
        <v>0</v>
      </c>
      <c r="AH156" s="134">
        <v>240</v>
      </c>
      <c r="AI156" s="135">
        <v>9912000</v>
      </c>
      <c r="AJ156" s="132" t="s">
        <v>5765</v>
      </c>
    </row>
    <row r="157" spans="1:36" ht="12">
      <c r="A157" s="130"/>
      <c r="B157" s="131"/>
      <c r="C157" s="136" t="s">
        <v>6284</v>
      </c>
      <c r="D157" s="137"/>
      <c r="E157" s="131"/>
      <c r="F157" s="131"/>
      <c r="G157" s="131"/>
      <c r="H157" s="131"/>
      <c r="I157" s="131"/>
      <c r="J157" s="131"/>
      <c r="K157" s="131"/>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9">
        <f>SUM(AI5:AI156)</f>
        <v>40721531658</v>
      </c>
      <c r="AJ157" s="131"/>
    </row>
  </sheetData>
  <sheetProtection/>
  <autoFilter ref="A4:AJ157">
    <sortState ref="A5:AJ157">
      <sortCondition sortBy="value" ref="B5:B157"/>
    </sortState>
  </autoFilter>
  <mergeCells count="2">
    <mergeCell ref="A1:AJ1"/>
    <mergeCell ref="A2:AJ2"/>
  </mergeCells>
  <printOptions/>
  <pageMargins left="0.28" right="0.15" top="0.75" bottom="0.75" header="0.3" footer="0.3"/>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AL924"/>
  <sheetViews>
    <sheetView zoomScalePageLayoutView="0" workbookViewId="0" topLeftCell="A1">
      <pane xSplit="12" ySplit="4" topLeftCell="M545" activePane="bottomRight" state="frozen"/>
      <selection pane="topLeft" activeCell="A1" sqref="A1"/>
      <selection pane="topRight" activeCell="J1" sqref="J1"/>
      <selection pane="bottomLeft" activeCell="A4" sqref="A4"/>
      <selection pane="bottomRight" activeCell="U576" sqref="U576"/>
    </sheetView>
  </sheetViews>
  <sheetFormatPr defaultColWidth="9.00390625" defaultRowHeight="15.75"/>
  <cols>
    <col min="1" max="1" width="2.875" style="1" customWidth="1"/>
    <col min="2" max="2" width="4.25390625" style="2" customWidth="1"/>
    <col min="3" max="3" width="5.875" style="3" customWidth="1"/>
    <col min="4" max="4" width="6.50390625" style="111" customWidth="1"/>
    <col min="5" max="5" width="5.25390625" style="2" customWidth="1"/>
    <col min="6" max="6" width="8.625" style="2" customWidth="1"/>
    <col min="7" max="8" width="4.75390625" style="2" hidden="1" customWidth="1"/>
    <col min="9" max="9" width="7.00390625" style="2" hidden="1" customWidth="1"/>
    <col min="10" max="10" width="8.375" style="2" hidden="1" customWidth="1"/>
    <col min="11" max="11" width="3.625" style="2" customWidth="1"/>
    <col min="12" max="12" width="7.50390625" style="4" customWidth="1"/>
    <col min="13" max="34" width="5.50390625" style="1" customWidth="1"/>
    <col min="35" max="35" width="6.625" style="1" customWidth="1"/>
    <col min="36" max="36" width="11.00390625" style="115" customWidth="1"/>
    <col min="37" max="37" width="9.75390625" style="2" customWidth="1"/>
    <col min="38" max="38" width="9.75390625" style="5" hidden="1" customWidth="1"/>
    <col min="39" max="16384" width="9.00390625" style="5" customWidth="1"/>
  </cols>
  <sheetData>
    <row r="1" spans="1:37" ht="15.75">
      <c r="A1" s="216" t="s">
        <v>6732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37" ht="15.75">
      <c r="A2" s="217" t="s">
        <v>6731</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1:38" s="17" customFormat="1" ht="15" customHeight="1">
      <c r="A3" s="6" t="s">
        <v>5677</v>
      </c>
      <c r="B3" s="7"/>
      <c r="C3" s="8"/>
      <c r="D3" s="9"/>
      <c r="E3" s="10"/>
      <c r="F3" s="10"/>
      <c r="G3" s="10"/>
      <c r="H3" s="10"/>
      <c r="I3" s="10"/>
      <c r="J3" s="10"/>
      <c r="K3" s="10"/>
      <c r="L3" s="11"/>
      <c r="M3" s="12" t="s">
        <v>5678</v>
      </c>
      <c r="N3" s="13"/>
      <c r="O3" s="13"/>
      <c r="P3" s="13"/>
      <c r="Q3" s="13"/>
      <c r="R3" s="13"/>
      <c r="S3" s="13"/>
      <c r="T3" s="13"/>
      <c r="U3" s="13"/>
      <c r="V3" s="13"/>
      <c r="W3" s="13"/>
      <c r="X3" s="13"/>
      <c r="Y3" s="13"/>
      <c r="Z3" s="13"/>
      <c r="AA3" s="13"/>
      <c r="AB3" s="13"/>
      <c r="AC3" s="13"/>
      <c r="AD3" s="13"/>
      <c r="AE3" s="13"/>
      <c r="AF3" s="13"/>
      <c r="AG3" s="13"/>
      <c r="AH3" s="14"/>
      <c r="AI3" s="225" t="s">
        <v>355</v>
      </c>
      <c r="AJ3" s="229" t="s">
        <v>2862</v>
      </c>
      <c r="AK3" s="223" t="s">
        <v>2863</v>
      </c>
      <c r="AL3" s="223" t="s">
        <v>5738</v>
      </c>
    </row>
    <row r="4" spans="1:38" s="24" customFormat="1" ht="60">
      <c r="A4" s="18" t="s">
        <v>224</v>
      </c>
      <c r="B4" s="18" t="s">
        <v>2350</v>
      </c>
      <c r="C4" s="18" t="s">
        <v>2857</v>
      </c>
      <c r="D4" s="19" t="s">
        <v>225</v>
      </c>
      <c r="E4" s="20" t="s">
        <v>226</v>
      </c>
      <c r="F4" s="18" t="s">
        <v>2858</v>
      </c>
      <c r="G4" s="18" t="s">
        <v>15</v>
      </c>
      <c r="H4" s="18" t="s">
        <v>2859</v>
      </c>
      <c r="I4" s="18" t="s">
        <v>2860</v>
      </c>
      <c r="J4" s="18" t="s">
        <v>2861</v>
      </c>
      <c r="K4" s="18" t="s">
        <v>227</v>
      </c>
      <c r="L4" s="21" t="s">
        <v>6730</v>
      </c>
      <c r="M4" s="22" t="s">
        <v>1520</v>
      </c>
      <c r="N4" s="23" t="s">
        <v>336</v>
      </c>
      <c r="O4" s="23" t="s">
        <v>337</v>
      </c>
      <c r="P4" s="23" t="s">
        <v>338</v>
      </c>
      <c r="Q4" s="23" t="s">
        <v>339</v>
      </c>
      <c r="R4" s="23" t="s">
        <v>340</v>
      </c>
      <c r="S4" s="23" t="s">
        <v>341</v>
      </c>
      <c r="T4" s="23" t="s">
        <v>342</v>
      </c>
      <c r="U4" s="23" t="s">
        <v>343</v>
      </c>
      <c r="V4" s="23" t="s">
        <v>344</v>
      </c>
      <c r="W4" s="23" t="s">
        <v>345</v>
      </c>
      <c r="X4" s="23" t="s">
        <v>346</v>
      </c>
      <c r="Y4" s="23" t="s">
        <v>347</v>
      </c>
      <c r="Z4" s="23" t="s">
        <v>348</v>
      </c>
      <c r="AA4" s="23" t="s">
        <v>5680</v>
      </c>
      <c r="AB4" s="23" t="s">
        <v>350</v>
      </c>
      <c r="AC4" s="23" t="s">
        <v>351</v>
      </c>
      <c r="AD4" s="23" t="s">
        <v>352</v>
      </c>
      <c r="AE4" s="23" t="s">
        <v>354</v>
      </c>
      <c r="AF4" s="23" t="s">
        <v>162</v>
      </c>
      <c r="AG4" s="23" t="s">
        <v>353</v>
      </c>
      <c r="AH4" s="23" t="s">
        <v>1519</v>
      </c>
      <c r="AI4" s="226"/>
      <c r="AJ4" s="230"/>
      <c r="AK4" s="224"/>
      <c r="AL4" s="224"/>
    </row>
    <row r="5" spans="1:38" s="32" customFormat="1" ht="84">
      <c r="A5" s="25">
        <v>1</v>
      </c>
      <c r="B5" s="26" t="s">
        <v>1521</v>
      </c>
      <c r="C5" s="26" t="s">
        <v>2864</v>
      </c>
      <c r="D5" s="27" t="s">
        <v>228</v>
      </c>
      <c r="E5" s="26" t="s">
        <v>232</v>
      </c>
      <c r="F5" s="26" t="s">
        <v>2865</v>
      </c>
      <c r="G5" s="26" t="s">
        <v>5683</v>
      </c>
      <c r="H5" s="26" t="s">
        <v>2866</v>
      </c>
      <c r="I5" s="26" t="s">
        <v>2867</v>
      </c>
      <c r="J5" s="26" t="s">
        <v>2868</v>
      </c>
      <c r="K5" s="26" t="s">
        <v>231</v>
      </c>
      <c r="L5" s="28">
        <v>848</v>
      </c>
      <c r="M5" s="29">
        <v>5000</v>
      </c>
      <c r="N5" s="29">
        <v>0</v>
      </c>
      <c r="O5" s="29">
        <v>0</v>
      </c>
      <c r="P5" s="29">
        <v>0</v>
      </c>
      <c r="Q5" s="29">
        <v>0</v>
      </c>
      <c r="R5" s="29">
        <v>0</v>
      </c>
      <c r="S5" s="29">
        <v>0</v>
      </c>
      <c r="T5" s="29">
        <v>0</v>
      </c>
      <c r="U5" s="29">
        <v>0</v>
      </c>
      <c r="V5" s="29">
        <v>0</v>
      </c>
      <c r="W5" s="29">
        <v>0</v>
      </c>
      <c r="X5" s="29">
        <v>20700</v>
      </c>
      <c r="Y5" s="29">
        <v>10000</v>
      </c>
      <c r="Z5" s="29">
        <v>0</v>
      </c>
      <c r="AA5" s="29">
        <v>0</v>
      </c>
      <c r="AB5" s="29">
        <v>0</v>
      </c>
      <c r="AC5" s="29">
        <v>0</v>
      </c>
      <c r="AD5" s="29">
        <v>0</v>
      </c>
      <c r="AE5" s="29">
        <v>0</v>
      </c>
      <c r="AF5" s="29">
        <v>0</v>
      </c>
      <c r="AG5" s="29">
        <v>0</v>
      </c>
      <c r="AH5" s="29">
        <v>0</v>
      </c>
      <c r="AI5" s="29">
        <v>35700</v>
      </c>
      <c r="AJ5" s="30">
        <f>AI5*L5</f>
        <v>30273600</v>
      </c>
      <c r="AK5" s="26" t="s">
        <v>2869</v>
      </c>
      <c r="AL5" s="31"/>
    </row>
    <row r="6" spans="1:38" s="32" customFormat="1" ht="48">
      <c r="A6" s="25">
        <v>2</v>
      </c>
      <c r="B6" s="26" t="s">
        <v>1522</v>
      </c>
      <c r="C6" s="26" t="s">
        <v>2870</v>
      </c>
      <c r="D6" s="27" t="s">
        <v>228</v>
      </c>
      <c r="E6" s="26" t="s">
        <v>229</v>
      </c>
      <c r="F6" s="26" t="s">
        <v>2871</v>
      </c>
      <c r="G6" s="26" t="s">
        <v>5683</v>
      </c>
      <c r="H6" s="26" t="s">
        <v>2866</v>
      </c>
      <c r="I6" s="26" t="s">
        <v>2872</v>
      </c>
      <c r="J6" s="26" t="s">
        <v>2873</v>
      </c>
      <c r="K6" s="26" t="s">
        <v>231</v>
      </c>
      <c r="L6" s="28">
        <v>1533</v>
      </c>
      <c r="M6" s="29">
        <v>5000</v>
      </c>
      <c r="N6" s="29">
        <v>0</v>
      </c>
      <c r="O6" s="29">
        <v>0</v>
      </c>
      <c r="P6" s="29">
        <v>0</v>
      </c>
      <c r="Q6" s="29">
        <v>0</v>
      </c>
      <c r="R6" s="29">
        <v>0</v>
      </c>
      <c r="S6" s="29">
        <v>0</v>
      </c>
      <c r="T6" s="29">
        <v>0</v>
      </c>
      <c r="U6" s="29">
        <v>0</v>
      </c>
      <c r="V6" s="29">
        <v>0</v>
      </c>
      <c r="W6" s="29">
        <v>0</v>
      </c>
      <c r="X6" s="29">
        <v>0</v>
      </c>
      <c r="Y6" s="29">
        <v>0</v>
      </c>
      <c r="Z6" s="29">
        <v>0</v>
      </c>
      <c r="AA6" s="29">
        <v>0</v>
      </c>
      <c r="AB6" s="29">
        <v>0</v>
      </c>
      <c r="AC6" s="29">
        <v>0</v>
      </c>
      <c r="AD6" s="29">
        <v>0</v>
      </c>
      <c r="AE6" s="29">
        <v>0</v>
      </c>
      <c r="AF6" s="29">
        <v>0</v>
      </c>
      <c r="AG6" s="29">
        <v>0</v>
      </c>
      <c r="AH6" s="29">
        <v>0</v>
      </c>
      <c r="AI6" s="29">
        <v>5000</v>
      </c>
      <c r="AJ6" s="30">
        <f aca="true" t="shared" si="0" ref="AJ6:AJ69">AI6*L6</f>
        <v>7665000</v>
      </c>
      <c r="AK6" s="26" t="s">
        <v>2874</v>
      </c>
      <c r="AL6" s="31"/>
    </row>
    <row r="7" spans="1:38" s="32" customFormat="1" ht="84">
      <c r="A7" s="25">
        <v>3</v>
      </c>
      <c r="B7" s="26" t="s">
        <v>1523</v>
      </c>
      <c r="C7" s="26" t="s">
        <v>2875</v>
      </c>
      <c r="D7" s="33" t="s">
        <v>911</v>
      </c>
      <c r="E7" s="26" t="s">
        <v>244</v>
      </c>
      <c r="F7" s="26" t="s">
        <v>2876</v>
      </c>
      <c r="G7" s="26" t="s">
        <v>5684</v>
      </c>
      <c r="H7" s="26" t="s">
        <v>2877</v>
      </c>
      <c r="I7" s="26" t="s">
        <v>2878</v>
      </c>
      <c r="J7" s="26" t="s">
        <v>2879</v>
      </c>
      <c r="K7" s="26" t="s">
        <v>231</v>
      </c>
      <c r="L7" s="28">
        <v>6900</v>
      </c>
      <c r="M7" s="29">
        <v>5000</v>
      </c>
      <c r="N7" s="29">
        <v>0</v>
      </c>
      <c r="O7" s="29">
        <v>0</v>
      </c>
      <c r="P7" s="29">
        <v>0</v>
      </c>
      <c r="Q7" s="29">
        <v>0</v>
      </c>
      <c r="R7" s="29">
        <v>0</v>
      </c>
      <c r="S7" s="29">
        <v>0</v>
      </c>
      <c r="T7" s="29">
        <v>0</v>
      </c>
      <c r="U7" s="29">
        <v>0</v>
      </c>
      <c r="V7" s="29">
        <v>0</v>
      </c>
      <c r="W7" s="29">
        <v>0</v>
      </c>
      <c r="X7" s="29">
        <v>5175</v>
      </c>
      <c r="Y7" s="29">
        <v>0</v>
      </c>
      <c r="Z7" s="29">
        <v>0</v>
      </c>
      <c r="AA7" s="29">
        <v>10000</v>
      </c>
      <c r="AB7" s="29">
        <v>0</v>
      </c>
      <c r="AC7" s="29">
        <v>0</v>
      </c>
      <c r="AD7" s="29">
        <v>0</v>
      </c>
      <c r="AE7" s="29">
        <v>0</v>
      </c>
      <c r="AF7" s="29">
        <v>0</v>
      </c>
      <c r="AG7" s="29">
        <v>0</v>
      </c>
      <c r="AH7" s="29">
        <v>0</v>
      </c>
      <c r="AI7" s="29">
        <v>20175</v>
      </c>
      <c r="AJ7" s="30">
        <f t="shared" si="0"/>
        <v>139207500</v>
      </c>
      <c r="AK7" s="26" t="s">
        <v>2880</v>
      </c>
      <c r="AL7" s="31"/>
    </row>
    <row r="8" spans="1:38" s="32" customFormat="1" ht="48">
      <c r="A8" s="25">
        <v>4</v>
      </c>
      <c r="B8" s="26" t="s">
        <v>1524</v>
      </c>
      <c r="C8" s="26" t="s">
        <v>2881</v>
      </c>
      <c r="D8" s="27" t="s">
        <v>233</v>
      </c>
      <c r="E8" s="26" t="s">
        <v>234</v>
      </c>
      <c r="F8" s="26" t="s">
        <v>230</v>
      </c>
      <c r="G8" s="26" t="s">
        <v>5683</v>
      </c>
      <c r="H8" s="26" t="s">
        <v>2866</v>
      </c>
      <c r="I8" s="26" t="s">
        <v>2882</v>
      </c>
      <c r="J8" s="26" t="s">
        <v>2883</v>
      </c>
      <c r="K8" s="26" t="s">
        <v>231</v>
      </c>
      <c r="L8" s="28">
        <v>1720</v>
      </c>
      <c r="M8" s="29">
        <v>10000</v>
      </c>
      <c r="N8" s="29">
        <v>0</v>
      </c>
      <c r="O8" s="29">
        <v>0</v>
      </c>
      <c r="P8" s="29">
        <v>0</v>
      </c>
      <c r="Q8" s="29">
        <v>0</v>
      </c>
      <c r="R8" s="29">
        <v>0</v>
      </c>
      <c r="S8" s="29">
        <v>0</v>
      </c>
      <c r="T8" s="29">
        <v>0</v>
      </c>
      <c r="U8" s="29">
        <v>0</v>
      </c>
      <c r="V8" s="29">
        <v>0</v>
      </c>
      <c r="W8" s="29">
        <v>0</v>
      </c>
      <c r="X8" s="29">
        <v>5175</v>
      </c>
      <c r="Y8" s="29">
        <v>0</v>
      </c>
      <c r="Z8" s="29">
        <v>0</v>
      </c>
      <c r="AA8" s="29">
        <v>0</v>
      </c>
      <c r="AB8" s="29">
        <v>0</v>
      </c>
      <c r="AC8" s="29">
        <v>0</v>
      </c>
      <c r="AD8" s="29">
        <v>0</v>
      </c>
      <c r="AE8" s="29">
        <v>0</v>
      </c>
      <c r="AF8" s="29">
        <v>0</v>
      </c>
      <c r="AG8" s="29">
        <v>0</v>
      </c>
      <c r="AH8" s="29">
        <v>0</v>
      </c>
      <c r="AI8" s="29">
        <v>15175</v>
      </c>
      <c r="AJ8" s="30">
        <f t="shared" si="0"/>
        <v>26101000</v>
      </c>
      <c r="AK8" s="26" t="s">
        <v>2884</v>
      </c>
      <c r="AL8" s="31"/>
    </row>
    <row r="9" spans="1:38" s="32" customFormat="1" ht="48">
      <c r="A9" s="25">
        <v>5</v>
      </c>
      <c r="B9" s="26" t="s">
        <v>1525</v>
      </c>
      <c r="C9" s="26" t="s">
        <v>1098</v>
      </c>
      <c r="D9" s="35" t="s">
        <v>1098</v>
      </c>
      <c r="E9" s="26" t="s">
        <v>993</v>
      </c>
      <c r="F9" s="26" t="s">
        <v>2885</v>
      </c>
      <c r="G9" s="26" t="s">
        <v>5683</v>
      </c>
      <c r="H9" s="26" t="s">
        <v>2877</v>
      </c>
      <c r="I9" s="26" t="s">
        <v>2886</v>
      </c>
      <c r="J9" s="26" t="s">
        <v>2887</v>
      </c>
      <c r="K9" s="26" t="s">
        <v>231</v>
      </c>
      <c r="L9" s="28">
        <v>735</v>
      </c>
      <c r="M9" s="29">
        <v>2500</v>
      </c>
      <c r="N9" s="29">
        <v>0</v>
      </c>
      <c r="O9" s="29">
        <v>0</v>
      </c>
      <c r="P9" s="29">
        <v>0</v>
      </c>
      <c r="Q9" s="29">
        <v>0</v>
      </c>
      <c r="R9" s="29">
        <v>0</v>
      </c>
      <c r="S9" s="29">
        <v>200</v>
      </c>
      <c r="T9" s="29">
        <v>0</v>
      </c>
      <c r="U9" s="29">
        <v>0</v>
      </c>
      <c r="V9" s="29">
        <v>0</v>
      </c>
      <c r="W9" s="29">
        <v>0</v>
      </c>
      <c r="X9" s="29">
        <v>0</v>
      </c>
      <c r="Y9" s="29">
        <v>0</v>
      </c>
      <c r="Z9" s="29">
        <v>0</v>
      </c>
      <c r="AA9" s="29">
        <v>2000</v>
      </c>
      <c r="AB9" s="29">
        <v>0</v>
      </c>
      <c r="AC9" s="29">
        <v>0</v>
      </c>
      <c r="AD9" s="29">
        <v>0</v>
      </c>
      <c r="AE9" s="29">
        <v>12000</v>
      </c>
      <c r="AF9" s="29">
        <v>0</v>
      </c>
      <c r="AG9" s="29">
        <v>0</v>
      </c>
      <c r="AH9" s="29">
        <v>0</v>
      </c>
      <c r="AI9" s="29">
        <v>16700</v>
      </c>
      <c r="AJ9" s="30">
        <f t="shared" si="0"/>
        <v>12274500</v>
      </c>
      <c r="AK9" s="26" t="s">
        <v>2888</v>
      </c>
      <c r="AL9" s="31"/>
    </row>
    <row r="10" spans="1:38" s="32" customFormat="1" ht="72">
      <c r="A10" s="25">
        <v>6</v>
      </c>
      <c r="B10" s="26" t="s">
        <v>1526</v>
      </c>
      <c r="C10" s="26" t="s">
        <v>2889</v>
      </c>
      <c r="D10" s="27" t="s">
        <v>235</v>
      </c>
      <c r="E10" s="26" t="s">
        <v>2890</v>
      </c>
      <c r="F10" s="26" t="s">
        <v>2891</v>
      </c>
      <c r="G10" s="26" t="s">
        <v>223</v>
      </c>
      <c r="H10" s="26" t="s">
        <v>2892</v>
      </c>
      <c r="I10" s="26" t="s">
        <v>2893</v>
      </c>
      <c r="J10" s="26" t="s">
        <v>2894</v>
      </c>
      <c r="K10" s="26" t="s">
        <v>237</v>
      </c>
      <c r="L10" s="28">
        <v>13698</v>
      </c>
      <c r="M10" s="29">
        <v>12500</v>
      </c>
      <c r="N10" s="29">
        <v>0</v>
      </c>
      <c r="O10" s="29">
        <v>2000</v>
      </c>
      <c r="P10" s="29">
        <v>0</v>
      </c>
      <c r="Q10" s="29">
        <v>0</v>
      </c>
      <c r="R10" s="29">
        <v>1500</v>
      </c>
      <c r="S10" s="29">
        <v>0</v>
      </c>
      <c r="T10" s="29">
        <v>0</v>
      </c>
      <c r="U10" s="29">
        <v>0</v>
      </c>
      <c r="V10" s="29">
        <v>0</v>
      </c>
      <c r="W10" s="29">
        <v>0</v>
      </c>
      <c r="X10" s="29">
        <v>0</v>
      </c>
      <c r="Y10" s="29">
        <v>0</v>
      </c>
      <c r="Z10" s="29">
        <v>0</v>
      </c>
      <c r="AA10" s="29">
        <v>10000</v>
      </c>
      <c r="AB10" s="29">
        <v>0</v>
      </c>
      <c r="AC10" s="29">
        <v>0</v>
      </c>
      <c r="AD10" s="29">
        <v>0</v>
      </c>
      <c r="AE10" s="29">
        <v>0</v>
      </c>
      <c r="AF10" s="29">
        <v>0</v>
      </c>
      <c r="AG10" s="29">
        <v>0</v>
      </c>
      <c r="AH10" s="29">
        <v>0</v>
      </c>
      <c r="AI10" s="29">
        <v>26000</v>
      </c>
      <c r="AJ10" s="30">
        <f t="shared" si="0"/>
        <v>356148000</v>
      </c>
      <c r="AK10" s="26" t="s">
        <v>2895</v>
      </c>
      <c r="AL10" s="31"/>
    </row>
    <row r="11" spans="1:38" s="32" customFormat="1" ht="48">
      <c r="A11" s="25">
        <v>7</v>
      </c>
      <c r="B11" s="26" t="s">
        <v>1527</v>
      </c>
      <c r="C11" s="26" t="s">
        <v>2896</v>
      </c>
      <c r="D11" s="27" t="s">
        <v>235</v>
      </c>
      <c r="E11" s="26" t="s">
        <v>2897</v>
      </c>
      <c r="F11" s="26" t="s">
        <v>2898</v>
      </c>
      <c r="G11" s="26" t="s">
        <v>5683</v>
      </c>
      <c r="H11" s="26" t="s">
        <v>2877</v>
      </c>
      <c r="I11" s="26" t="s">
        <v>2899</v>
      </c>
      <c r="J11" s="26" t="s">
        <v>2900</v>
      </c>
      <c r="K11" s="26" t="s">
        <v>237</v>
      </c>
      <c r="L11" s="28">
        <v>12450</v>
      </c>
      <c r="M11" s="29">
        <v>7500</v>
      </c>
      <c r="N11" s="29">
        <v>0</v>
      </c>
      <c r="O11" s="29">
        <v>0</v>
      </c>
      <c r="P11" s="29">
        <v>3000</v>
      </c>
      <c r="Q11" s="29">
        <v>0</v>
      </c>
      <c r="R11" s="29">
        <v>500</v>
      </c>
      <c r="S11" s="29">
        <v>7500</v>
      </c>
      <c r="T11" s="29">
        <v>7500</v>
      </c>
      <c r="U11" s="29">
        <v>7500</v>
      </c>
      <c r="V11" s="29">
        <v>2000</v>
      </c>
      <c r="W11" s="29">
        <v>7500</v>
      </c>
      <c r="X11" s="29">
        <v>7500</v>
      </c>
      <c r="Y11" s="29">
        <v>4000</v>
      </c>
      <c r="Z11" s="29">
        <v>7500</v>
      </c>
      <c r="AA11" s="29">
        <v>7500</v>
      </c>
      <c r="AB11" s="29">
        <v>7500</v>
      </c>
      <c r="AC11" s="29">
        <v>5000</v>
      </c>
      <c r="AD11" s="29">
        <v>0</v>
      </c>
      <c r="AE11" s="29">
        <v>0</v>
      </c>
      <c r="AF11" s="29">
        <v>0</v>
      </c>
      <c r="AG11" s="29">
        <v>0</v>
      </c>
      <c r="AH11" s="29">
        <v>0</v>
      </c>
      <c r="AI11" s="29">
        <v>82000</v>
      </c>
      <c r="AJ11" s="30">
        <f t="shared" si="0"/>
        <v>1020900000</v>
      </c>
      <c r="AK11" s="26" t="s">
        <v>2874</v>
      </c>
      <c r="AL11" s="31"/>
    </row>
    <row r="12" spans="1:38" s="32" customFormat="1" ht="60">
      <c r="A12" s="25">
        <v>8</v>
      </c>
      <c r="B12" s="26" t="s">
        <v>1528</v>
      </c>
      <c r="C12" s="26" t="s">
        <v>2901</v>
      </c>
      <c r="D12" s="27" t="s">
        <v>235</v>
      </c>
      <c r="E12" s="26" t="s">
        <v>236</v>
      </c>
      <c r="F12" s="26" t="s">
        <v>2902</v>
      </c>
      <c r="G12" s="26" t="s">
        <v>5683</v>
      </c>
      <c r="H12" s="26" t="s">
        <v>2877</v>
      </c>
      <c r="I12" s="26" t="s">
        <v>2903</v>
      </c>
      <c r="J12" s="26" t="s">
        <v>2904</v>
      </c>
      <c r="K12" s="26" t="s">
        <v>231</v>
      </c>
      <c r="L12" s="28">
        <v>332</v>
      </c>
      <c r="M12" s="29">
        <v>12500</v>
      </c>
      <c r="N12" s="29">
        <v>0</v>
      </c>
      <c r="O12" s="29">
        <v>400</v>
      </c>
      <c r="P12" s="29">
        <v>0</v>
      </c>
      <c r="Q12" s="29">
        <v>0</v>
      </c>
      <c r="R12" s="29">
        <v>5000</v>
      </c>
      <c r="S12" s="29">
        <v>0</v>
      </c>
      <c r="T12" s="29">
        <v>0</v>
      </c>
      <c r="U12" s="29">
        <v>0</v>
      </c>
      <c r="V12" s="29">
        <v>10000</v>
      </c>
      <c r="W12" s="29">
        <v>0</v>
      </c>
      <c r="X12" s="29">
        <v>0</v>
      </c>
      <c r="Y12" s="29">
        <v>0</v>
      </c>
      <c r="Z12" s="29">
        <v>0</v>
      </c>
      <c r="AA12" s="29">
        <v>25000</v>
      </c>
      <c r="AB12" s="29">
        <v>1500</v>
      </c>
      <c r="AC12" s="29">
        <v>0</v>
      </c>
      <c r="AD12" s="29">
        <v>0</v>
      </c>
      <c r="AE12" s="29">
        <v>0</v>
      </c>
      <c r="AF12" s="29">
        <v>0</v>
      </c>
      <c r="AG12" s="29">
        <v>0</v>
      </c>
      <c r="AH12" s="29">
        <v>0</v>
      </c>
      <c r="AI12" s="29">
        <v>54400</v>
      </c>
      <c r="AJ12" s="30">
        <f t="shared" si="0"/>
        <v>18060800</v>
      </c>
      <c r="AK12" s="26" t="s">
        <v>2905</v>
      </c>
      <c r="AL12" s="31"/>
    </row>
    <row r="13" spans="1:38" s="32" customFormat="1" ht="48">
      <c r="A13" s="25">
        <v>9</v>
      </c>
      <c r="B13" s="26" t="s">
        <v>1529</v>
      </c>
      <c r="C13" s="26" t="s">
        <v>2906</v>
      </c>
      <c r="D13" s="27" t="s">
        <v>239</v>
      </c>
      <c r="E13" s="26" t="s">
        <v>240</v>
      </c>
      <c r="F13" s="26" t="s">
        <v>2907</v>
      </c>
      <c r="G13" s="26" t="s">
        <v>5683</v>
      </c>
      <c r="H13" s="26" t="s">
        <v>2866</v>
      </c>
      <c r="I13" s="26" t="s">
        <v>2908</v>
      </c>
      <c r="J13" s="26" t="s">
        <v>2909</v>
      </c>
      <c r="K13" s="26" t="s">
        <v>231</v>
      </c>
      <c r="L13" s="28">
        <v>96.6</v>
      </c>
      <c r="M13" s="29">
        <v>100000</v>
      </c>
      <c r="N13" s="29">
        <v>5000</v>
      </c>
      <c r="O13" s="29">
        <v>6000</v>
      </c>
      <c r="P13" s="29">
        <v>0</v>
      </c>
      <c r="Q13" s="29">
        <v>0</v>
      </c>
      <c r="R13" s="29">
        <v>10000</v>
      </c>
      <c r="S13" s="29">
        <v>8000</v>
      </c>
      <c r="T13" s="29">
        <v>5000</v>
      </c>
      <c r="U13" s="29">
        <v>0</v>
      </c>
      <c r="V13" s="29">
        <v>5000</v>
      </c>
      <c r="W13" s="29">
        <v>2500</v>
      </c>
      <c r="X13" s="29">
        <v>10350</v>
      </c>
      <c r="Y13" s="29">
        <v>20000</v>
      </c>
      <c r="Z13" s="29">
        <v>15000</v>
      </c>
      <c r="AA13" s="29">
        <v>40000</v>
      </c>
      <c r="AB13" s="29">
        <v>6000</v>
      </c>
      <c r="AC13" s="29">
        <v>5000</v>
      </c>
      <c r="AD13" s="29">
        <v>0</v>
      </c>
      <c r="AE13" s="29">
        <v>0</v>
      </c>
      <c r="AF13" s="29">
        <v>0</v>
      </c>
      <c r="AG13" s="29">
        <v>0</v>
      </c>
      <c r="AH13" s="29">
        <v>0</v>
      </c>
      <c r="AI13" s="29">
        <v>237850</v>
      </c>
      <c r="AJ13" s="30">
        <f t="shared" si="0"/>
        <v>22976310</v>
      </c>
      <c r="AK13" s="26" t="s">
        <v>2910</v>
      </c>
      <c r="AL13" s="31"/>
    </row>
    <row r="14" spans="1:38" s="32" customFormat="1" ht="60">
      <c r="A14" s="25">
        <v>10</v>
      </c>
      <c r="B14" s="26" t="s">
        <v>1530</v>
      </c>
      <c r="C14" s="26" t="s">
        <v>2911</v>
      </c>
      <c r="D14" s="27" t="s">
        <v>242</v>
      </c>
      <c r="E14" s="26" t="s">
        <v>246</v>
      </c>
      <c r="F14" s="26" t="s">
        <v>2912</v>
      </c>
      <c r="G14" s="26" t="s">
        <v>5683</v>
      </c>
      <c r="H14" s="26" t="s">
        <v>2866</v>
      </c>
      <c r="I14" s="26" t="s">
        <v>2913</v>
      </c>
      <c r="J14" s="26" t="s">
        <v>2914</v>
      </c>
      <c r="K14" s="26" t="s">
        <v>243</v>
      </c>
      <c r="L14" s="28">
        <v>4788</v>
      </c>
      <c r="M14" s="29">
        <v>500</v>
      </c>
      <c r="N14" s="29">
        <v>107.5</v>
      </c>
      <c r="O14" s="29">
        <v>200</v>
      </c>
      <c r="P14" s="29">
        <v>500</v>
      </c>
      <c r="Q14" s="29">
        <v>0</v>
      </c>
      <c r="R14" s="29">
        <v>750</v>
      </c>
      <c r="S14" s="29">
        <v>260</v>
      </c>
      <c r="T14" s="29">
        <v>750</v>
      </c>
      <c r="U14" s="29">
        <v>500</v>
      </c>
      <c r="V14" s="29">
        <v>200</v>
      </c>
      <c r="W14" s="29">
        <v>5000</v>
      </c>
      <c r="X14" s="29">
        <v>517.5</v>
      </c>
      <c r="Y14" s="29">
        <v>2400</v>
      </c>
      <c r="Z14" s="29">
        <v>1200</v>
      </c>
      <c r="AA14" s="29">
        <v>1000</v>
      </c>
      <c r="AB14" s="29">
        <v>1000</v>
      </c>
      <c r="AC14" s="29">
        <v>2500</v>
      </c>
      <c r="AD14" s="29">
        <v>0</v>
      </c>
      <c r="AE14" s="29">
        <v>0</v>
      </c>
      <c r="AF14" s="29">
        <v>40</v>
      </c>
      <c r="AG14" s="29">
        <v>0</v>
      </c>
      <c r="AH14" s="29">
        <v>0</v>
      </c>
      <c r="AI14" s="29">
        <v>17425</v>
      </c>
      <c r="AJ14" s="30">
        <f t="shared" si="0"/>
        <v>83430900</v>
      </c>
      <c r="AK14" s="26" t="s">
        <v>2874</v>
      </c>
      <c r="AL14" s="31"/>
    </row>
    <row r="15" spans="1:38" s="32" customFormat="1" ht="48">
      <c r="A15" s="25">
        <v>11</v>
      </c>
      <c r="B15" s="26" t="s">
        <v>1531</v>
      </c>
      <c r="C15" s="26" t="s">
        <v>2915</v>
      </c>
      <c r="D15" s="27" t="s">
        <v>242</v>
      </c>
      <c r="E15" s="26" t="s">
        <v>636</v>
      </c>
      <c r="F15" s="26" t="s">
        <v>2916</v>
      </c>
      <c r="G15" s="26" t="s">
        <v>223</v>
      </c>
      <c r="H15" s="26" t="s">
        <v>2877</v>
      </c>
      <c r="I15" s="26" t="s">
        <v>2917</v>
      </c>
      <c r="J15" s="26" t="s">
        <v>2918</v>
      </c>
      <c r="K15" s="26" t="s">
        <v>243</v>
      </c>
      <c r="L15" s="28">
        <v>118000</v>
      </c>
      <c r="M15" s="29">
        <v>50</v>
      </c>
      <c r="N15" s="29">
        <v>0</v>
      </c>
      <c r="O15" s="29">
        <v>0</v>
      </c>
      <c r="P15" s="29">
        <v>0</v>
      </c>
      <c r="Q15" s="29">
        <v>0</v>
      </c>
      <c r="R15" s="29">
        <v>0</v>
      </c>
      <c r="S15" s="29">
        <v>0</v>
      </c>
      <c r="T15" s="29">
        <v>0</v>
      </c>
      <c r="U15" s="29">
        <v>0</v>
      </c>
      <c r="V15" s="29">
        <v>0</v>
      </c>
      <c r="W15" s="29">
        <v>0</v>
      </c>
      <c r="X15" s="29">
        <v>173</v>
      </c>
      <c r="Y15" s="29">
        <v>0</v>
      </c>
      <c r="Z15" s="29">
        <v>0</v>
      </c>
      <c r="AA15" s="29">
        <v>0</v>
      </c>
      <c r="AB15" s="29">
        <v>0</v>
      </c>
      <c r="AC15" s="29">
        <v>0</v>
      </c>
      <c r="AD15" s="29">
        <v>0</v>
      </c>
      <c r="AE15" s="29">
        <v>150</v>
      </c>
      <c r="AF15" s="29">
        <v>105</v>
      </c>
      <c r="AG15" s="29">
        <v>0</v>
      </c>
      <c r="AH15" s="29">
        <v>0</v>
      </c>
      <c r="AI15" s="29">
        <v>478</v>
      </c>
      <c r="AJ15" s="30">
        <f t="shared" si="0"/>
        <v>56404000</v>
      </c>
      <c r="AK15" s="26" t="s">
        <v>2874</v>
      </c>
      <c r="AL15" s="31"/>
    </row>
    <row r="16" spans="1:38" s="32" customFormat="1" ht="60">
      <c r="A16" s="25">
        <v>12</v>
      </c>
      <c r="B16" s="26" t="s">
        <v>1532</v>
      </c>
      <c r="C16" s="26" t="s">
        <v>2919</v>
      </c>
      <c r="D16" s="27" t="s">
        <v>242</v>
      </c>
      <c r="E16" s="26" t="s">
        <v>245</v>
      </c>
      <c r="F16" s="26" t="s">
        <v>2920</v>
      </c>
      <c r="G16" s="26" t="s">
        <v>5683</v>
      </c>
      <c r="H16" s="26" t="s">
        <v>2877</v>
      </c>
      <c r="I16" s="26" t="s">
        <v>2921</v>
      </c>
      <c r="J16" s="26" t="s">
        <v>2922</v>
      </c>
      <c r="K16" s="26" t="s">
        <v>243</v>
      </c>
      <c r="L16" s="28">
        <v>49300</v>
      </c>
      <c r="M16" s="29">
        <v>150</v>
      </c>
      <c r="N16" s="29">
        <v>0</v>
      </c>
      <c r="O16" s="29">
        <v>0</v>
      </c>
      <c r="P16" s="29">
        <v>0</v>
      </c>
      <c r="Q16" s="29">
        <v>0</v>
      </c>
      <c r="R16" s="29">
        <v>0</v>
      </c>
      <c r="S16" s="29">
        <v>100</v>
      </c>
      <c r="T16" s="29">
        <v>250</v>
      </c>
      <c r="U16" s="29">
        <v>0</v>
      </c>
      <c r="V16" s="29">
        <v>0</v>
      </c>
      <c r="W16" s="29">
        <v>0</v>
      </c>
      <c r="X16" s="29">
        <v>173</v>
      </c>
      <c r="Y16" s="29">
        <v>0</v>
      </c>
      <c r="Z16" s="29">
        <v>100</v>
      </c>
      <c r="AA16" s="29">
        <v>250</v>
      </c>
      <c r="AB16" s="29">
        <v>60</v>
      </c>
      <c r="AC16" s="29">
        <v>500</v>
      </c>
      <c r="AD16" s="29">
        <v>0</v>
      </c>
      <c r="AE16" s="29">
        <v>100</v>
      </c>
      <c r="AF16" s="29">
        <v>200</v>
      </c>
      <c r="AG16" s="29">
        <v>0</v>
      </c>
      <c r="AH16" s="29">
        <v>0</v>
      </c>
      <c r="AI16" s="29">
        <v>1883</v>
      </c>
      <c r="AJ16" s="30">
        <f t="shared" si="0"/>
        <v>92831900</v>
      </c>
      <c r="AK16" s="26" t="s">
        <v>2874</v>
      </c>
      <c r="AL16" s="31"/>
    </row>
    <row r="17" spans="1:38" s="32" customFormat="1" ht="84">
      <c r="A17" s="25">
        <v>13</v>
      </c>
      <c r="B17" s="26" t="s">
        <v>1533</v>
      </c>
      <c r="C17" s="26" t="s">
        <v>2923</v>
      </c>
      <c r="D17" s="27" t="s">
        <v>242</v>
      </c>
      <c r="E17" s="26" t="s">
        <v>244</v>
      </c>
      <c r="F17" s="26" t="s">
        <v>2924</v>
      </c>
      <c r="G17" s="26" t="s">
        <v>5683</v>
      </c>
      <c r="H17" s="26" t="s">
        <v>2877</v>
      </c>
      <c r="I17" s="26" t="s">
        <v>2925</v>
      </c>
      <c r="J17" s="26" t="s">
        <v>2926</v>
      </c>
      <c r="K17" s="26" t="s">
        <v>231</v>
      </c>
      <c r="L17" s="28">
        <v>346</v>
      </c>
      <c r="M17" s="29">
        <v>25000</v>
      </c>
      <c r="N17" s="29">
        <v>500</v>
      </c>
      <c r="O17" s="29">
        <v>2750</v>
      </c>
      <c r="P17" s="29">
        <v>0</v>
      </c>
      <c r="Q17" s="29">
        <v>0</v>
      </c>
      <c r="R17" s="29">
        <v>11000</v>
      </c>
      <c r="S17" s="29">
        <v>12000</v>
      </c>
      <c r="T17" s="29">
        <v>7000</v>
      </c>
      <c r="U17" s="29">
        <v>5000</v>
      </c>
      <c r="V17" s="29">
        <v>5000</v>
      </c>
      <c r="W17" s="29">
        <v>10000</v>
      </c>
      <c r="X17" s="29">
        <v>20700</v>
      </c>
      <c r="Y17" s="29">
        <v>32000</v>
      </c>
      <c r="Z17" s="29">
        <v>20000</v>
      </c>
      <c r="AA17" s="29">
        <v>25000</v>
      </c>
      <c r="AB17" s="29">
        <v>15000</v>
      </c>
      <c r="AC17" s="29">
        <v>25000</v>
      </c>
      <c r="AD17" s="29">
        <v>0</v>
      </c>
      <c r="AE17" s="29">
        <v>1000</v>
      </c>
      <c r="AF17" s="29">
        <v>700</v>
      </c>
      <c r="AG17" s="29">
        <v>0</v>
      </c>
      <c r="AH17" s="29">
        <v>36</v>
      </c>
      <c r="AI17" s="29">
        <v>217686</v>
      </c>
      <c r="AJ17" s="30">
        <f t="shared" si="0"/>
        <v>75319356</v>
      </c>
      <c r="AK17" s="26" t="s">
        <v>2927</v>
      </c>
      <c r="AL17" s="31"/>
    </row>
    <row r="18" spans="1:38" s="32" customFormat="1" ht="72">
      <c r="A18" s="25">
        <v>14</v>
      </c>
      <c r="B18" s="26" t="s">
        <v>1534</v>
      </c>
      <c r="C18" s="26" t="s">
        <v>2928</v>
      </c>
      <c r="D18" s="27" t="s">
        <v>247</v>
      </c>
      <c r="E18" s="26" t="s">
        <v>2929</v>
      </c>
      <c r="F18" s="26" t="s">
        <v>2930</v>
      </c>
      <c r="G18" s="26" t="s">
        <v>223</v>
      </c>
      <c r="H18" s="26" t="s">
        <v>2866</v>
      </c>
      <c r="I18" s="26" t="s">
        <v>2931</v>
      </c>
      <c r="J18" s="26" t="s">
        <v>2932</v>
      </c>
      <c r="K18" s="26" t="s">
        <v>1148</v>
      </c>
      <c r="L18" s="28">
        <v>84000</v>
      </c>
      <c r="M18" s="29">
        <v>0</v>
      </c>
      <c r="N18" s="29">
        <v>0</v>
      </c>
      <c r="O18" s="29">
        <v>400</v>
      </c>
      <c r="P18" s="29">
        <v>0</v>
      </c>
      <c r="Q18" s="29">
        <v>0</v>
      </c>
      <c r="R18" s="29">
        <v>0</v>
      </c>
      <c r="S18" s="29">
        <v>0</v>
      </c>
      <c r="T18" s="29">
        <v>1000</v>
      </c>
      <c r="U18" s="29">
        <v>0</v>
      </c>
      <c r="V18" s="29">
        <v>0</v>
      </c>
      <c r="W18" s="29">
        <v>500</v>
      </c>
      <c r="X18" s="29">
        <v>0</v>
      </c>
      <c r="Y18" s="29">
        <v>400</v>
      </c>
      <c r="Z18" s="29">
        <v>300</v>
      </c>
      <c r="AA18" s="29">
        <v>500</v>
      </c>
      <c r="AB18" s="29">
        <v>0</v>
      </c>
      <c r="AC18" s="29">
        <v>0</v>
      </c>
      <c r="AD18" s="29">
        <v>0</v>
      </c>
      <c r="AE18" s="29">
        <v>0</v>
      </c>
      <c r="AF18" s="29">
        <v>0</v>
      </c>
      <c r="AG18" s="29">
        <v>0</v>
      </c>
      <c r="AH18" s="29">
        <v>0</v>
      </c>
      <c r="AI18" s="29">
        <v>3100</v>
      </c>
      <c r="AJ18" s="30">
        <f t="shared" si="0"/>
        <v>260400000</v>
      </c>
      <c r="AK18" s="26" t="s">
        <v>2933</v>
      </c>
      <c r="AL18" s="31"/>
    </row>
    <row r="19" spans="1:38" s="32" customFormat="1" ht="72">
      <c r="A19" s="25">
        <v>15</v>
      </c>
      <c r="B19" s="26" t="s">
        <v>1535</v>
      </c>
      <c r="C19" s="26" t="s">
        <v>2928</v>
      </c>
      <c r="D19" s="27" t="s">
        <v>247</v>
      </c>
      <c r="E19" s="26" t="s">
        <v>2934</v>
      </c>
      <c r="F19" s="26" t="s">
        <v>2935</v>
      </c>
      <c r="G19" s="26" t="s">
        <v>223</v>
      </c>
      <c r="H19" s="26" t="s">
        <v>2866</v>
      </c>
      <c r="I19" s="26" t="s">
        <v>2931</v>
      </c>
      <c r="J19" s="26" t="s">
        <v>2932</v>
      </c>
      <c r="K19" s="26" t="s">
        <v>1148</v>
      </c>
      <c r="L19" s="28">
        <v>139000</v>
      </c>
      <c r="M19" s="29">
        <v>2000</v>
      </c>
      <c r="N19" s="29">
        <v>0</v>
      </c>
      <c r="O19" s="29">
        <v>0</v>
      </c>
      <c r="P19" s="29">
        <v>0</v>
      </c>
      <c r="Q19" s="29">
        <v>0</v>
      </c>
      <c r="R19" s="29">
        <v>0</v>
      </c>
      <c r="S19" s="29">
        <v>0</v>
      </c>
      <c r="T19" s="29">
        <v>0</v>
      </c>
      <c r="U19" s="29">
        <v>0</v>
      </c>
      <c r="V19" s="29">
        <v>0</v>
      </c>
      <c r="W19" s="29">
        <v>0</v>
      </c>
      <c r="X19" s="29">
        <v>0</v>
      </c>
      <c r="Y19" s="29">
        <v>0</v>
      </c>
      <c r="Z19" s="29">
        <v>0</v>
      </c>
      <c r="AA19" s="29">
        <v>350</v>
      </c>
      <c r="AB19" s="29">
        <v>0</v>
      </c>
      <c r="AC19" s="29">
        <v>0</v>
      </c>
      <c r="AD19" s="29">
        <v>0</v>
      </c>
      <c r="AE19" s="29">
        <v>0</v>
      </c>
      <c r="AF19" s="29">
        <v>0</v>
      </c>
      <c r="AG19" s="29">
        <v>0</v>
      </c>
      <c r="AH19" s="29">
        <v>0</v>
      </c>
      <c r="AI19" s="29">
        <v>2350</v>
      </c>
      <c r="AJ19" s="30">
        <f t="shared" si="0"/>
        <v>326650000</v>
      </c>
      <c r="AK19" s="26" t="s">
        <v>2933</v>
      </c>
      <c r="AL19" s="36"/>
    </row>
    <row r="20" spans="1:38" s="1" customFormat="1" ht="72">
      <c r="A20" s="25">
        <v>16</v>
      </c>
      <c r="B20" s="26" t="s">
        <v>1536</v>
      </c>
      <c r="C20" s="26" t="s">
        <v>2936</v>
      </c>
      <c r="D20" s="27" t="s">
        <v>247</v>
      </c>
      <c r="E20" s="26" t="s">
        <v>2937</v>
      </c>
      <c r="F20" s="26" t="s">
        <v>2930</v>
      </c>
      <c r="G20" s="26" t="s">
        <v>223</v>
      </c>
      <c r="H20" s="26" t="s">
        <v>2877</v>
      </c>
      <c r="I20" s="26" t="s">
        <v>2938</v>
      </c>
      <c r="J20" s="26" t="s">
        <v>2932</v>
      </c>
      <c r="K20" s="26" t="s">
        <v>1148</v>
      </c>
      <c r="L20" s="28">
        <v>67800</v>
      </c>
      <c r="M20" s="29">
        <v>1000</v>
      </c>
      <c r="N20" s="29">
        <v>0</v>
      </c>
      <c r="O20" s="29">
        <v>400</v>
      </c>
      <c r="P20" s="29">
        <v>0</v>
      </c>
      <c r="Q20" s="29">
        <v>0</v>
      </c>
      <c r="R20" s="29">
        <v>1000</v>
      </c>
      <c r="S20" s="29">
        <v>1000</v>
      </c>
      <c r="T20" s="29">
        <v>1500</v>
      </c>
      <c r="U20" s="29">
        <v>0</v>
      </c>
      <c r="V20" s="29">
        <v>600</v>
      </c>
      <c r="W20" s="29">
        <v>0</v>
      </c>
      <c r="X20" s="29">
        <v>1035</v>
      </c>
      <c r="Y20" s="29">
        <v>0</v>
      </c>
      <c r="Z20" s="29">
        <v>500</v>
      </c>
      <c r="AA20" s="29">
        <v>0</v>
      </c>
      <c r="AB20" s="29">
        <v>500</v>
      </c>
      <c r="AC20" s="29">
        <v>50</v>
      </c>
      <c r="AD20" s="29">
        <v>0</v>
      </c>
      <c r="AE20" s="29">
        <v>0</v>
      </c>
      <c r="AF20" s="29">
        <v>0</v>
      </c>
      <c r="AG20" s="29">
        <v>0</v>
      </c>
      <c r="AH20" s="29">
        <v>0</v>
      </c>
      <c r="AI20" s="29">
        <v>7585</v>
      </c>
      <c r="AJ20" s="30">
        <f t="shared" si="0"/>
        <v>514263000</v>
      </c>
      <c r="AK20" s="26" t="s">
        <v>2933</v>
      </c>
      <c r="AL20" s="31"/>
    </row>
    <row r="21" spans="1:38" s="32" customFormat="1" ht="60">
      <c r="A21" s="25">
        <v>17</v>
      </c>
      <c r="B21" s="26" t="s">
        <v>1537</v>
      </c>
      <c r="C21" s="26" t="s">
        <v>2939</v>
      </c>
      <c r="D21" s="27" t="s">
        <v>247</v>
      </c>
      <c r="E21" s="26" t="s">
        <v>250</v>
      </c>
      <c r="F21" s="26" t="s">
        <v>2940</v>
      </c>
      <c r="G21" s="26" t="s">
        <v>5683</v>
      </c>
      <c r="H21" s="26" t="s">
        <v>2866</v>
      </c>
      <c r="I21" s="26" t="s">
        <v>2941</v>
      </c>
      <c r="J21" s="26" t="s">
        <v>2942</v>
      </c>
      <c r="K21" s="26" t="s">
        <v>1148</v>
      </c>
      <c r="L21" s="28">
        <v>42000</v>
      </c>
      <c r="M21" s="29">
        <v>1000</v>
      </c>
      <c r="N21" s="29">
        <v>500</v>
      </c>
      <c r="O21" s="29">
        <v>0</v>
      </c>
      <c r="P21" s="29">
        <v>200</v>
      </c>
      <c r="Q21" s="29">
        <v>50</v>
      </c>
      <c r="R21" s="29">
        <v>1000</v>
      </c>
      <c r="S21" s="29">
        <v>0</v>
      </c>
      <c r="T21" s="29">
        <v>0</v>
      </c>
      <c r="U21" s="29">
        <v>0</v>
      </c>
      <c r="V21" s="29">
        <v>0</v>
      </c>
      <c r="W21" s="29">
        <v>0</v>
      </c>
      <c r="X21" s="29">
        <v>0</v>
      </c>
      <c r="Y21" s="29">
        <v>0</v>
      </c>
      <c r="Z21" s="29">
        <v>0</v>
      </c>
      <c r="AA21" s="29">
        <v>0</v>
      </c>
      <c r="AB21" s="29">
        <v>0</v>
      </c>
      <c r="AC21" s="29">
        <v>0</v>
      </c>
      <c r="AD21" s="29">
        <v>0</v>
      </c>
      <c r="AE21" s="29">
        <v>0</v>
      </c>
      <c r="AF21" s="29">
        <v>70</v>
      </c>
      <c r="AG21" s="29">
        <v>0</v>
      </c>
      <c r="AH21" s="29">
        <v>0</v>
      </c>
      <c r="AI21" s="29">
        <v>2820</v>
      </c>
      <c r="AJ21" s="30">
        <f t="shared" si="0"/>
        <v>118440000</v>
      </c>
      <c r="AK21" s="26" t="s">
        <v>2874</v>
      </c>
      <c r="AL21" s="31"/>
    </row>
    <row r="22" spans="1:38" s="32" customFormat="1" ht="72">
      <c r="A22" s="25">
        <v>18</v>
      </c>
      <c r="B22" s="26" t="s">
        <v>1538</v>
      </c>
      <c r="C22" s="26" t="s">
        <v>2936</v>
      </c>
      <c r="D22" s="27" t="s">
        <v>247</v>
      </c>
      <c r="E22" s="26" t="s">
        <v>2943</v>
      </c>
      <c r="F22" s="26" t="s">
        <v>2935</v>
      </c>
      <c r="G22" s="26" t="s">
        <v>223</v>
      </c>
      <c r="H22" s="26" t="s">
        <v>2877</v>
      </c>
      <c r="I22" s="26" t="s">
        <v>2938</v>
      </c>
      <c r="J22" s="26" t="s">
        <v>2932</v>
      </c>
      <c r="K22" s="26" t="s">
        <v>1148</v>
      </c>
      <c r="L22" s="28">
        <v>115000</v>
      </c>
      <c r="M22" s="29">
        <v>2000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c r="AI22" s="29">
        <v>2000</v>
      </c>
      <c r="AJ22" s="30">
        <f t="shared" si="0"/>
        <v>230000000</v>
      </c>
      <c r="AK22" s="26" t="s">
        <v>2933</v>
      </c>
      <c r="AL22" s="31"/>
    </row>
    <row r="23" spans="1:38" s="32" customFormat="1" ht="60">
      <c r="A23" s="25">
        <v>19</v>
      </c>
      <c r="B23" s="26" t="s">
        <v>1539</v>
      </c>
      <c r="C23" s="26" t="s">
        <v>2944</v>
      </c>
      <c r="D23" s="27" t="s">
        <v>247</v>
      </c>
      <c r="E23" s="26" t="s">
        <v>251</v>
      </c>
      <c r="F23" s="26" t="s">
        <v>2945</v>
      </c>
      <c r="G23" s="26" t="s">
        <v>5683</v>
      </c>
      <c r="H23" s="26" t="s">
        <v>2866</v>
      </c>
      <c r="I23" s="26" t="s">
        <v>2941</v>
      </c>
      <c r="J23" s="26" t="s">
        <v>2942</v>
      </c>
      <c r="K23" s="26" t="s">
        <v>1148</v>
      </c>
      <c r="L23" s="28">
        <v>68250</v>
      </c>
      <c r="M23" s="29">
        <v>3000</v>
      </c>
      <c r="N23" s="29">
        <v>0</v>
      </c>
      <c r="O23" s="29">
        <v>0</v>
      </c>
      <c r="P23" s="29">
        <v>0</v>
      </c>
      <c r="Q23" s="29">
        <v>0</v>
      </c>
      <c r="R23" s="29">
        <v>1000</v>
      </c>
      <c r="S23" s="29">
        <v>0</v>
      </c>
      <c r="T23" s="29">
        <v>1000</v>
      </c>
      <c r="U23" s="29">
        <v>500</v>
      </c>
      <c r="V23" s="29">
        <v>200</v>
      </c>
      <c r="W23" s="29">
        <v>0</v>
      </c>
      <c r="X23" s="29">
        <v>1000</v>
      </c>
      <c r="Y23" s="29">
        <v>0</v>
      </c>
      <c r="Z23" s="29">
        <v>0</v>
      </c>
      <c r="AA23" s="29">
        <v>0</v>
      </c>
      <c r="AB23" s="29">
        <v>0</v>
      </c>
      <c r="AC23" s="29">
        <v>0</v>
      </c>
      <c r="AD23" s="29">
        <v>100</v>
      </c>
      <c r="AE23" s="29">
        <v>0</v>
      </c>
      <c r="AF23" s="29">
        <v>0</v>
      </c>
      <c r="AG23" s="29">
        <v>0</v>
      </c>
      <c r="AH23" s="29">
        <v>0</v>
      </c>
      <c r="AI23" s="29">
        <v>6800</v>
      </c>
      <c r="AJ23" s="30">
        <f t="shared" si="0"/>
        <v>464100000</v>
      </c>
      <c r="AK23" s="26" t="s">
        <v>2874</v>
      </c>
      <c r="AL23" s="31"/>
    </row>
    <row r="24" spans="1:38" s="32" customFormat="1" ht="72">
      <c r="A24" s="25">
        <v>20</v>
      </c>
      <c r="B24" s="26" t="s">
        <v>1540</v>
      </c>
      <c r="C24" s="26" t="s">
        <v>2946</v>
      </c>
      <c r="D24" s="27" t="s">
        <v>247</v>
      </c>
      <c r="E24" s="26" t="s">
        <v>2947</v>
      </c>
      <c r="F24" s="26" t="s">
        <v>2948</v>
      </c>
      <c r="G24" s="26" t="s">
        <v>223</v>
      </c>
      <c r="H24" s="26" t="s">
        <v>2866</v>
      </c>
      <c r="I24" s="26" t="s">
        <v>2949</v>
      </c>
      <c r="J24" s="26" t="s">
        <v>2950</v>
      </c>
      <c r="K24" s="26" t="s">
        <v>1148</v>
      </c>
      <c r="L24" s="28">
        <v>129000</v>
      </c>
      <c r="M24" s="29">
        <v>500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500</v>
      </c>
      <c r="AJ24" s="30">
        <f t="shared" si="0"/>
        <v>64500000</v>
      </c>
      <c r="AK24" s="26" t="s">
        <v>2951</v>
      </c>
      <c r="AL24" s="31"/>
    </row>
    <row r="25" spans="1:38" s="32" customFormat="1" ht="120">
      <c r="A25" s="25">
        <v>21</v>
      </c>
      <c r="B25" s="26" t="s">
        <v>1541</v>
      </c>
      <c r="C25" s="26" t="s">
        <v>2952</v>
      </c>
      <c r="D25" s="27" t="s">
        <v>247</v>
      </c>
      <c r="E25" s="26" t="s">
        <v>2953</v>
      </c>
      <c r="F25" s="26" t="s">
        <v>2954</v>
      </c>
      <c r="G25" s="26" t="s">
        <v>222</v>
      </c>
      <c r="H25" s="26" t="s">
        <v>2892</v>
      </c>
      <c r="I25" s="26" t="s">
        <v>2955</v>
      </c>
      <c r="J25" s="26" t="s">
        <v>2956</v>
      </c>
      <c r="K25" s="26" t="s">
        <v>237</v>
      </c>
      <c r="L25" s="28">
        <v>16800</v>
      </c>
      <c r="M25" s="29">
        <v>0</v>
      </c>
      <c r="N25" s="29">
        <v>0</v>
      </c>
      <c r="O25" s="29">
        <v>0</v>
      </c>
      <c r="P25" s="29">
        <v>0</v>
      </c>
      <c r="Q25" s="29">
        <v>0</v>
      </c>
      <c r="R25" s="29">
        <v>0</v>
      </c>
      <c r="S25" s="29">
        <v>2000</v>
      </c>
      <c r="T25" s="29">
        <v>0</v>
      </c>
      <c r="U25" s="29">
        <v>500</v>
      </c>
      <c r="V25" s="29">
        <v>0</v>
      </c>
      <c r="W25" s="29">
        <v>5000</v>
      </c>
      <c r="X25" s="29">
        <v>1035</v>
      </c>
      <c r="Y25" s="29">
        <v>400</v>
      </c>
      <c r="Z25" s="29">
        <v>0</v>
      </c>
      <c r="AA25" s="29">
        <v>0</v>
      </c>
      <c r="AB25" s="29">
        <v>2500</v>
      </c>
      <c r="AC25" s="29">
        <v>8000</v>
      </c>
      <c r="AD25" s="29">
        <v>0</v>
      </c>
      <c r="AE25" s="29">
        <v>0</v>
      </c>
      <c r="AF25" s="29">
        <v>0</v>
      </c>
      <c r="AG25" s="29">
        <v>0</v>
      </c>
      <c r="AH25" s="29">
        <v>0</v>
      </c>
      <c r="AI25" s="29">
        <v>19435</v>
      </c>
      <c r="AJ25" s="30">
        <f t="shared" si="0"/>
        <v>326508000</v>
      </c>
      <c r="AK25" s="26" t="s">
        <v>2957</v>
      </c>
      <c r="AL25" s="31"/>
    </row>
    <row r="26" spans="1:38" s="32" customFormat="1" ht="120">
      <c r="A26" s="25">
        <v>22</v>
      </c>
      <c r="B26" s="26" t="s">
        <v>1542</v>
      </c>
      <c r="C26" s="26" t="s">
        <v>2958</v>
      </c>
      <c r="D26" s="37" t="s">
        <v>252</v>
      </c>
      <c r="E26" s="26" t="s">
        <v>253</v>
      </c>
      <c r="F26" s="26" t="s">
        <v>249</v>
      </c>
      <c r="G26" s="26" t="s">
        <v>5685</v>
      </c>
      <c r="H26" s="26" t="s">
        <v>2959</v>
      </c>
      <c r="I26" s="26" t="s">
        <v>2960</v>
      </c>
      <c r="J26" s="26" t="s">
        <v>2961</v>
      </c>
      <c r="K26" s="26" t="s">
        <v>864</v>
      </c>
      <c r="L26" s="28">
        <v>840000</v>
      </c>
      <c r="M26" s="29">
        <v>500</v>
      </c>
      <c r="N26" s="29">
        <v>0</v>
      </c>
      <c r="O26" s="29">
        <v>0</v>
      </c>
      <c r="P26" s="29">
        <v>0</v>
      </c>
      <c r="Q26" s="29">
        <v>0</v>
      </c>
      <c r="R26" s="29">
        <v>0</v>
      </c>
      <c r="S26" s="29">
        <v>0</v>
      </c>
      <c r="T26" s="29">
        <v>0</v>
      </c>
      <c r="U26" s="29">
        <v>0</v>
      </c>
      <c r="V26" s="29">
        <v>0</v>
      </c>
      <c r="W26" s="29">
        <v>0</v>
      </c>
      <c r="X26" s="29">
        <v>0</v>
      </c>
      <c r="Y26" s="29">
        <v>0</v>
      </c>
      <c r="Z26" s="29">
        <v>0</v>
      </c>
      <c r="AA26" s="29">
        <v>0</v>
      </c>
      <c r="AB26" s="29">
        <v>50</v>
      </c>
      <c r="AC26" s="29">
        <v>0</v>
      </c>
      <c r="AD26" s="29">
        <v>0</v>
      </c>
      <c r="AE26" s="29">
        <v>0</v>
      </c>
      <c r="AF26" s="29">
        <v>0</v>
      </c>
      <c r="AG26" s="29">
        <v>0</v>
      </c>
      <c r="AH26" s="29">
        <v>0</v>
      </c>
      <c r="AI26" s="29">
        <v>550</v>
      </c>
      <c r="AJ26" s="30">
        <f t="shared" si="0"/>
        <v>462000000</v>
      </c>
      <c r="AK26" s="26" t="s">
        <v>2962</v>
      </c>
      <c r="AL26" s="31"/>
    </row>
    <row r="27" spans="1:38" s="32" customFormat="1" ht="48">
      <c r="A27" s="25">
        <v>23</v>
      </c>
      <c r="B27" s="26" t="s">
        <v>1543</v>
      </c>
      <c r="C27" s="26" t="s">
        <v>2963</v>
      </c>
      <c r="D27" s="27" t="s">
        <v>256</v>
      </c>
      <c r="E27" s="26" t="s">
        <v>257</v>
      </c>
      <c r="F27" s="26" t="s">
        <v>2964</v>
      </c>
      <c r="G27" s="26" t="s">
        <v>5683</v>
      </c>
      <c r="H27" s="26" t="s">
        <v>2877</v>
      </c>
      <c r="I27" s="26" t="s">
        <v>2965</v>
      </c>
      <c r="J27" s="26" t="s">
        <v>2966</v>
      </c>
      <c r="K27" s="26" t="s">
        <v>231</v>
      </c>
      <c r="L27" s="28">
        <v>401.1</v>
      </c>
      <c r="M27" s="29">
        <v>0</v>
      </c>
      <c r="N27" s="29">
        <v>0</v>
      </c>
      <c r="O27" s="29">
        <v>0</v>
      </c>
      <c r="P27" s="29">
        <v>0</v>
      </c>
      <c r="Q27" s="29">
        <v>0</v>
      </c>
      <c r="R27" s="29">
        <v>0</v>
      </c>
      <c r="S27" s="29">
        <v>50000</v>
      </c>
      <c r="T27" s="29">
        <v>60000</v>
      </c>
      <c r="U27" s="29">
        <v>0</v>
      </c>
      <c r="V27" s="29">
        <v>0</v>
      </c>
      <c r="W27" s="29">
        <v>0</v>
      </c>
      <c r="X27" s="29">
        <v>0</v>
      </c>
      <c r="Y27" s="29">
        <v>0</v>
      </c>
      <c r="Z27" s="29">
        <v>0</v>
      </c>
      <c r="AA27" s="29">
        <v>0</v>
      </c>
      <c r="AB27" s="29">
        <v>900</v>
      </c>
      <c r="AC27" s="29">
        <v>0</v>
      </c>
      <c r="AD27" s="29">
        <v>0</v>
      </c>
      <c r="AE27" s="29">
        <v>0</v>
      </c>
      <c r="AF27" s="29">
        <v>0</v>
      </c>
      <c r="AG27" s="29">
        <v>0</v>
      </c>
      <c r="AH27" s="29">
        <v>0</v>
      </c>
      <c r="AI27" s="29">
        <v>110900</v>
      </c>
      <c r="AJ27" s="30">
        <f t="shared" si="0"/>
        <v>44481990</v>
      </c>
      <c r="AK27" s="26" t="s">
        <v>2874</v>
      </c>
      <c r="AL27" s="31"/>
    </row>
    <row r="28" spans="1:38" s="32" customFormat="1" ht="84">
      <c r="A28" s="25">
        <v>24</v>
      </c>
      <c r="B28" s="26" t="s">
        <v>1544</v>
      </c>
      <c r="C28" s="26" t="s">
        <v>2967</v>
      </c>
      <c r="D28" s="27" t="s">
        <v>258</v>
      </c>
      <c r="E28" s="26" t="s">
        <v>2968</v>
      </c>
      <c r="F28" s="26" t="s">
        <v>2969</v>
      </c>
      <c r="G28" s="26" t="s">
        <v>223</v>
      </c>
      <c r="H28" s="26" t="s">
        <v>2877</v>
      </c>
      <c r="I28" s="26" t="s">
        <v>2970</v>
      </c>
      <c r="J28" s="26" t="s">
        <v>2971</v>
      </c>
      <c r="K28" s="26" t="s">
        <v>1148</v>
      </c>
      <c r="L28" s="28">
        <v>590000</v>
      </c>
      <c r="M28" s="29">
        <v>250</v>
      </c>
      <c r="N28" s="29">
        <v>0</v>
      </c>
      <c r="O28" s="29">
        <v>80</v>
      </c>
      <c r="P28" s="29">
        <v>0</v>
      </c>
      <c r="Q28" s="29">
        <v>20</v>
      </c>
      <c r="R28" s="29">
        <v>250</v>
      </c>
      <c r="S28" s="29">
        <v>12</v>
      </c>
      <c r="T28" s="29">
        <v>0</v>
      </c>
      <c r="U28" s="29">
        <v>0</v>
      </c>
      <c r="V28" s="29">
        <v>80</v>
      </c>
      <c r="W28" s="29">
        <v>0</v>
      </c>
      <c r="X28" s="29">
        <v>69</v>
      </c>
      <c r="Y28" s="29">
        <v>20</v>
      </c>
      <c r="Z28" s="29">
        <v>10</v>
      </c>
      <c r="AA28" s="29">
        <v>100</v>
      </c>
      <c r="AB28" s="29">
        <v>50</v>
      </c>
      <c r="AC28" s="29">
        <v>200</v>
      </c>
      <c r="AD28" s="29">
        <v>0</v>
      </c>
      <c r="AE28" s="29">
        <v>0</v>
      </c>
      <c r="AF28" s="29">
        <v>0</v>
      </c>
      <c r="AG28" s="29">
        <v>0</v>
      </c>
      <c r="AH28" s="29">
        <v>0</v>
      </c>
      <c r="AI28" s="29">
        <v>1141</v>
      </c>
      <c r="AJ28" s="30">
        <f t="shared" si="0"/>
        <v>673190000</v>
      </c>
      <c r="AK28" s="26" t="s">
        <v>2951</v>
      </c>
      <c r="AL28" s="31"/>
    </row>
    <row r="29" spans="1:38" s="32" customFormat="1" ht="84">
      <c r="A29" s="25">
        <v>25</v>
      </c>
      <c r="B29" s="26" t="s">
        <v>1545</v>
      </c>
      <c r="C29" s="26" t="s">
        <v>2972</v>
      </c>
      <c r="D29" s="38" t="s">
        <v>258</v>
      </c>
      <c r="E29" s="26" t="s">
        <v>2973</v>
      </c>
      <c r="F29" s="26" t="s">
        <v>2969</v>
      </c>
      <c r="G29" s="26" t="s">
        <v>223</v>
      </c>
      <c r="H29" s="26" t="s">
        <v>2877</v>
      </c>
      <c r="I29" s="26" t="s">
        <v>2974</v>
      </c>
      <c r="J29" s="26" t="s">
        <v>2971</v>
      </c>
      <c r="K29" s="26" t="s">
        <v>1148</v>
      </c>
      <c r="L29" s="28">
        <v>899000</v>
      </c>
      <c r="M29" s="29">
        <v>1000</v>
      </c>
      <c r="N29" s="29">
        <v>0</v>
      </c>
      <c r="O29" s="29">
        <v>0</v>
      </c>
      <c r="P29" s="29">
        <v>0</v>
      </c>
      <c r="Q29" s="29">
        <v>0</v>
      </c>
      <c r="R29" s="29">
        <v>0</v>
      </c>
      <c r="S29" s="29">
        <v>0</v>
      </c>
      <c r="T29" s="29">
        <v>0</v>
      </c>
      <c r="U29" s="29">
        <v>0</v>
      </c>
      <c r="V29" s="29">
        <v>0</v>
      </c>
      <c r="W29" s="29">
        <v>0</v>
      </c>
      <c r="X29" s="29">
        <v>0</v>
      </c>
      <c r="Y29" s="29">
        <v>20</v>
      </c>
      <c r="Z29" s="29">
        <v>10</v>
      </c>
      <c r="AA29" s="29">
        <v>50</v>
      </c>
      <c r="AB29" s="29">
        <v>0</v>
      </c>
      <c r="AC29" s="29">
        <v>0</v>
      </c>
      <c r="AD29" s="29">
        <v>0</v>
      </c>
      <c r="AE29" s="29">
        <v>0</v>
      </c>
      <c r="AF29" s="29">
        <v>0</v>
      </c>
      <c r="AG29" s="29">
        <v>0</v>
      </c>
      <c r="AH29" s="29">
        <v>0</v>
      </c>
      <c r="AI29" s="29">
        <v>1080</v>
      </c>
      <c r="AJ29" s="30">
        <f t="shared" si="0"/>
        <v>970920000</v>
      </c>
      <c r="AK29" s="26" t="s">
        <v>2951</v>
      </c>
      <c r="AL29" s="31"/>
    </row>
    <row r="30" spans="1:38" s="32" customFormat="1" ht="60">
      <c r="A30" s="25">
        <v>26</v>
      </c>
      <c r="B30" s="26" t="s">
        <v>1546</v>
      </c>
      <c r="C30" s="26" t="s">
        <v>259</v>
      </c>
      <c r="D30" s="27" t="s">
        <v>259</v>
      </c>
      <c r="E30" s="26" t="s">
        <v>260</v>
      </c>
      <c r="F30" s="26" t="s">
        <v>2902</v>
      </c>
      <c r="G30" s="26" t="s">
        <v>5683</v>
      </c>
      <c r="H30" s="26" t="s">
        <v>2877</v>
      </c>
      <c r="I30" s="26" t="s">
        <v>2975</v>
      </c>
      <c r="J30" s="26" t="s">
        <v>2904</v>
      </c>
      <c r="K30" s="26" t="s">
        <v>231</v>
      </c>
      <c r="L30" s="28">
        <v>1610</v>
      </c>
      <c r="M30" s="29">
        <v>10000</v>
      </c>
      <c r="N30" s="29">
        <v>0</v>
      </c>
      <c r="O30" s="29">
        <v>0</v>
      </c>
      <c r="P30" s="29">
        <v>10000</v>
      </c>
      <c r="Q30" s="29">
        <v>0</v>
      </c>
      <c r="R30" s="29">
        <v>0</v>
      </c>
      <c r="S30" s="29">
        <v>0</v>
      </c>
      <c r="T30" s="29">
        <v>0</v>
      </c>
      <c r="U30" s="29">
        <v>0</v>
      </c>
      <c r="V30" s="29">
        <v>0</v>
      </c>
      <c r="W30" s="29">
        <v>0</v>
      </c>
      <c r="X30" s="29">
        <v>0</v>
      </c>
      <c r="Y30" s="29">
        <v>8000</v>
      </c>
      <c r="Z30" s="29">
        <v>0</v>
      </c>
      <c r="AA30" s="29">
        <v>10000</v>
      </c>
      <c r="AB30" s="29">
        <v>0</v>
      </c>
      <c r="AC30" s="29">
        <v>0</v>
      </c>
      <c r="AD30" s="29">
        <v>0</v>
      </c>
      <c r="AE30" s="29">
        <v>0</v>
      </c>
      <c r="AF30" s="29">
        <v>0</v>
      </c>
      <c r="AG30" s="29">
        <v>0</v>
      </c>
      <c r="AH30" s="29">
        <v>0</v>
      </c>
      <c r="AI30" s="29">
        <v>38000</v>
      </c>
      <c r="AJ30" s="30">
        <f t="shared" si="0"/>
        <v>61180000</v>
      </c>
      <c r="AK30" s="26" t="s">
        <v>2905</v>
      </c>
      <c r="AL30" s="31"/>
    </row>
    <row r="31" spans="1:38" s="32" customFormat="1" ht="72">
      <c r="A31" s="25">
        <v>27</v>
      </c>
      <c r="B31" s="26" t="s">
        <v>1547</v>
      </c>
      <c r="C31" s="26" t="s">
        <v>2976</v>
      </c>
      <c r="D31" s="27" t="s">
        <v>261</v>
      </c>
      <c r="E31" s="26" t="s">
        <v>262</v>
      </c>
      <c r="F31" s="26" t="s">
        <v>2977</v>
      </c>
      <c r="G31" s="26" t="s">
        <v>223</v>
      </c>
      <c r="H31" s="26" t="s">
        <v>2892</v>
      </c>
      <c r="I31" s="26" t="s">
        <v>2978</v>
      </c>
      <c r="J31" s="26" t="s">
        <v>2979</v>
      </c>
      <c r="K31" s="26" t="s">
        <v>231</v>
      </c>
      <c r="L31" s="28">
        <v>1850</v>
      </c>
      <c r="M31" s="29">
        <v>5000</v>
      </c>
      <c r="N31" s="29">
        <v>0</v>
      </c>
      <c r="O31" s="29">
        <v>4000</v>
      </c>
      <c r="P31" s="29">
        <v>0</v>
      </c>
      <c r="Q31" s="29">
        <v>0</v>
      </c>
      <c r="R31" s="29">
        <v>0</v>
      </c>
      <c r="S31" s="29">
        <v>4000</v>
      </c>
      <c r="T31" s="29">
        <v>2500</v>
      </c>
      <c r="U31" s="29">
        <v>0</v>
      </c>
      <c r="V31" s="29">
        <v>0</v>
      </c>
      <c r="W31" s="29">
        <v>2500</v>
      </c>
      <c r="X31" s="29">
        <v>10350</v>
      </c>
      <c r="Y31" s="29">
        <v>12000</v>
      </c>
      <c r="Z31" s="29">
        <v>6000</v>
      </c>
      <c r="AA31" s="29">
        <v>25000</v>
      </c>
      <c r="AB31" s="29">
        <v>275</v>
      </c>
      <c r="AC31" s="29">
        <v>0</v>
      </c>
      <c r="AD31" s="29">
        <v>0</v>
      </c>
      <c r="AE31" s="29">
        <v>0</v>
      </c>
      <c r="AF31" s="29">
        <v>0</v>
      </c>
      <c r="AG31" s="29">
        <v>0</v>
      </c>
      <c r="AH31" s="29">
        <v>0</v>
      </c>
      <c r="AI31" s="29">
        <v>71625</v>
      </c>
      <c r="AJ31" s="30">
        <f t="shared" si="0"/>
        <v>132506250</v>
      </c>
      <c r="AK31" s="26" t="s">
        <v>2933</v>
      </c>
      <c r="AL31" s="31"/>
    </row>
    <row r="32" spans="1:38" s="32" customFormat="1" ht="60">
      <c r="A32" s="25">
        <v>28</v>
      </c>
      <c r="B32" s="26" t="s">
        <v>1548</v>
      </c>
      <c r="C32" s="26" t="s">
        <v>261</v>
      </c>
      <c r="D32" s="27" t="s">
        <v>261</v>
      </c>
      <c r="E32" s="26" t="s">
        <v>588</v>
      </c>
      <c r="F32" s="26" t="s">
        <v>2902</v>
      </c>
      <c r="G32" s="26" t="s">
        <v>5683</v>
      </c>
      <c r="H32" s="26" t="s">
        <v>2877</v>
      </c>
      <c r="I32" s="26" t="s">
        <v>2980</v>
      </c>
      <c r="J32" s="26" t="s">
        <v>2904</v>
      </c>
      <c r="K32" s="26" t="s">
        <v>231</v>
      </c>
      <c r="L32" s="28">
        <v>310</v>
      </c>
      <c r="M32" s="29">
        <v>15000</v>
      </c>
      <c r="N32" s="29">
        <v>0</v>
      </c>
      <c r="O32" s="29">
        <v>4000</v>
      </c>
      <c r="P32" s="29">
        <v>2000</v>
      </c>
      <c r="Q32" s="29">
        <v>50</v>
      </c>
      <c r="R32" s="29">
        <v>10000</v>
      </c>
      <c r="S32" s="29">
        <v>0</v>
      </c>
      <c r="T32" s="29">
        <v>0</v>
      </c>
      <c r="U32" s="29">
        <v>0</v>
      </c>
      <c r="V32" s="29">
        <v>5000</v>
      </c>
      <c r="W32" s="29">
        <v>5000</v>
      </c>
      <c r="X32" s="29">
        <v>0</v>
      </c>
      <c r="Y32" s="29">
        <v>0</v>
      </c>
      <c r="Z32" s="29">
        <v>5000</v>
      </c>
      <c r="AA32" s="29">
        <v>5000</v>
      </c>
      <c r="AB32" s="29">
        <v>6000</v>
      </c>
      <c r="AC32" s="29">
        <v>12500</v>
      </c>
      <c r="AD32" s="29">
        <v>0</v>
      </c>
      <c r="AE32" s="29">
        <v>0</v>
      </c>
      <c r="AF32" s="29">
        <v>0</v>
      </c>
      <c r="AG32" s="29">
        <v>0</v>
      </c>
      <c r="AH32" s="29">
        <v>0</v>
      </c>
      <c r="AI32" s="29">
        <v>69550</v>
      </c>
      <c r="AJ32" s="30">
        <f t="shared" si="0"/>
        <v>21560500</v>
      </c>
      <c r="AK32" s="26" t="s">
        <v>2905</v>
      </c>
      <c r="AL32" s="31"/>
    </row>
    <row r="33" spans="1:38" s="32" customFormat="1" ht="72">
      <c r="A33" s="25">
        <v>29</v>
      </c>
      <c r="B33" s="26" t="s">
        <v>1549</v>
      </c>
      <c r="C33" s="26" t="s">
        <v>2981</v>
      </c>
      <c r="D33" s="27" t="s">
        <v>263</v>
      </c>
      <c r="E33" s="26" t="s">
        <v>265</v>
      </c>
      <c r="F33" s="26" t="s">
        <v>2982</v>
      </c>
      <c r="G33" s="26" t="s">
        <v>5683</v>
      </c>
      <c r="H33" s="26" t="s">
        <v>2877</v>
      </c>
      <c r="I33" s="26" t="s">
        <v>2983</v>
      </c>
      <c r="J33" s="26" t="s">
        <v>2984</v>
      </c>
      <c r="K33" s="26" t="s">
        <v>273</v>
      </c>
      <c r="L33" s="28">
        <v>4683</v>
      </c>
      <c r="M33" s="29">
        <v>12000</v>
      </c>
      <c r="N33" s="29">
        <v>0</v>
      </c>
      <c r="O33" s="29">
        <v>0</v>
      </c>
      <c r="P33" s="29">
        <v>1500</v>
      </c>
      <c r="Q33" s="29">
        <v>0</v>
      </c>
      <c r="R33" s="29">
        <v>6000</v>
      </c>
      <c r="S33" s="29">
        <v>6000</v>
      </c>
      <c r="T33" s="29">
        <v>1500</v>
      </c>
      <c r="U33" s="29">
        <v>2500</v>
      </c>
      <c r="V33" s="29">
        <v>200</v>
      </c>
      <c r="W33" s="29">
        <v>5000</v>
      </c>
      <c r="X33" s="29">
        <v>3105</v>
      </c>
      <c r="Y33" s="29">
        <v>400</v>
      </c>
      <c r="Z33" s="29">
        <v>1500</v>
      </c>
      <c r="AA33" s="29">
        <v>2350</v>
      </c>
      <c r="AB33" s="29">
        <v>7100</v>
      </c>
      <c r="AC33" s="29">
        <v>5000</v>
      </c>
      <c r="AD33" s="29">
        <v>0</v>
      </c>
      <c r="AE33" s="29">
        <v>0</v>
      </c>
      <c r="AF33" s="29">
        <v>110</v>
      </c>
      <c r="AG33" s="29">
        <v>0</v>
      </c>
      <c r="AH33" s="29">
        <v>0</v>
      </c>
      <c r="AI33" s="29">
        <v>54265</v>
      </c>
      <c r="AJ33" s="30">
        <f t="shared" si="0"/>
        <v>254122995</v>
      </c>
      <c r="AK33" s="26" t="s">
        <v>2985</v>
      </c>
      <c r="AL33" s="31"/>
    </row>
    <row r="34" spans="1:38" ht="108">
      <c r="A34" s="25">
        <v>30</v>
      </c>
      <c r="B34" s="26" t="s">
        <v>1550</v>
      </c>
      <c r="C34" s="26" t="s">
        <v>2986</v>
      </c>
      <c r="D34" s="39" t="s">
        <v>263</v>
      </c>
      <c r="E34" s="26" t="s">
        <v>328</v>
      </c>
      <c r="F34" s="26" t="s">
        <v>2987</v>
      </c>
      <c r="G34" s="26" t="s">
        <v>5683</v>
      </c>
      <c r="H34" s="26" t="s">
        <v>2866</v>
      </c>
      <c r="I34" s="26" t="s">
        <v>2988</v>
      </c>
      <c r="J34" s="26" t="s">
        <v>2989</v>
      </c>
      <c r="K34" s="26" t="s">
        <v>231</v>
      </c>
      <c r="L34" s="28">
        <v>1430</v>
      </c>
      <c r="M34" s="29">
        <v>0</v>
      </c>
      <c r="N34" s="29">
        <v>0</v>
      </c>
      <c r="O34" s="29">
        <v>0</v>
      </c>
      <c r="P34" s="29">
        <v>25000</v>
      </c>
      <c r="Q34" s="29">
        <v>0</v>
      </c>
      <c r="R34" s="29">
        <v>0</v>
      </c>
      <c r="S34" s="29">
        <v>0</v>
      </c>
      <c r="T34" s="29">
        <v>100000</v>
      </c>
      <c r="U34" s="29">
        <v>50000</v>
      </c>
      <c r="V34" s="29">
        <v>0</v>
      </c>
      <c r="W34" s="29">
        <v>100000</v>
      </c>
      <c r="X34" s="29">
        <v>110500</v>
      </c>
      <c r="Y34" s="29">
        <v>0</v>
      </c>
      <c r="Z34" s="29">
        <v>0</v>
      </c>
      <c r="AA34" s="29">
        <v>100000</v>
      </c>
      <c r="AB34" s="29">
        <v>75000</v>
      </c>
      <c r="AC34" s="29">
        <v>75000</v>
      </c>
      <c r="AD34" s="29">
        <v>0</v>
      </c>
      <c r="AE34" s="29">
        <v>0</v>
      </c>
      <c r="AF34" s="29">
        <v>0</v>
      </c>
      <c r="AG34" s="29">
        <v>0</v>
      </c>
      <c r="AH34" s="29">
        <v>0</v>
      </c>
      <c r="AI34" s="29">
        <v>635500</v>
      </c>
      <c r="AJ34" s="30">
        <f t="shared" si="0"/>
        <v>908765000</v>
      </c>
      <c r="AK34" s="26" t="s">
        <v>2990</v>
      </c>
      <c r="AL34" s="31"/>
    </row>
    <row r="35" spans="1:38" s="32" customFormat="1" ht="72">
      <c r="A35" s="25">
        <v>31</v>
      </c>
      <c r="B35" s="26" t="s">
        <v>1551</v>
      </c>
      <c r="C35" s="26" t="s">
        <v>2991</v>
      </c>
      <c r="D35" s="42" t="s">
        <v>263</v>
      </c>
      <c r="E35" s="26" t="s">
        <v>266</v>
      </c>
      <c r="F35" s="26" t="s">
        <v>2992</v>
      </c>
      <c r="G35" s="26" t="s">
        <v>5683</v>
      </c>
      <c r="H35" s="26" t="s">
        <v>2866</v>
      </c>
      <c r="I35" s="26" t="s">
        <v>2993</v>
      </c>
      <c r="J35" s="26" t="s">
        <v>2994</v>
      </c>
      <c r="K35" s="26" t="s">
        <v>231</v>
      </c>
      <c r="L35" s="28">
        <v>1200</v>
      </c>
      <c r="M35" s="29">
        <v>60000</v>
      </c>
      <c r="N35" s="29">
        <v>0</v>
      </c>
      <c r="O35" s="29">
        <v>0</v>
      </c>
      <c r="P35" s="29">
        <v>100000</v>
      </c>
      <c r="Q35" s="29">
        <v>0</v>
      </c>
      <c r="R35" s="29">
        <v>200000</v>
      </c>
      <c r="S35" s="29">
        <v>250000</v>
      </c>
      <c r="T35" s="29">
        <v>250000</v>
      </c>
      <c r="U35" s="29">
        <v>300000</v>
      </c>
      <c r="V35" s="29">
        <v>60000</v>
      </c>
      <c r="W35" s="29">
        <v>200000</v>
      </c>
      <c r="X35" s="29">
        <v>100000</v>
      </c>
      <c r="Y35" s="29">
        <v>100000</v>
      </c>
      <c r="Z35" s="29">
        <v>200000</v>
      </c>
      <c r="AA35" s="29">
        <v>100000</v>
      </c>
      <c r="AB35" s="29">
        <v>200000</v>
      </c>
      <c r="AC35" s="29">
        <v>350000</v>
      </c>
      <c r="AD35" s="29">
        <v>0</v>
      </c>
      <c r="AE35" s="29">
        <v>0</v>
      </c>
      <c r="AF35" s="29">
        <v>0</v>
      </c>
      <c r="AG35" s="29">
        <v>0</v>
      </c>
      <c r="AH35" s="29">
        <v>672</v>
      </c>
      <c r="AI35" s="29">
        <v>2470672</v>
      </c>
      <c r="AJ35" s="30">
        <f t="shared" si="0"/>
        <v>2964806400</v>
      </c>
      <c r="AK35" s="26" t="s">
        <v>2995</v>
      </c>
      <c r="AL35" s="31"/>
    </row>
    <row r="36" spans="1:38" s="32" customFormat="1" ht="48">
      <c r="A36" s="25">
        <v>32</v>
      </c>
      <c r="B36" s="26" t="s">
        <v>1552</v>
      </c>
      <c r="C36" s="26" t="s">
        <v>2996</v>
      </c>
      <c r="D36" s="27" t="s">
        <v>263</v>
      </c>
      <c r="E36" s="26" t="s">
        <v>264</v>
      </c>
      <c r="F36" s="26" t="s">
        <v>2997</v>
      </c>
      <c r="G36" s="26" t="s">
        <v>222</v>
      </c>
      <c r="H36" s="26" t="s">
        <v>2998</v>
      </c>
      <c r="I36" s="26" t="s">
        <v>2999</v>
      </c>
      <c r="J36" s="26" t="s">
        <v>3000</v>
      </c>
      <c r="K36" s="26" t="s">
        <v>231</v>
      </c>
      <c r="L36" s="28">
        <v>1200</v>
      </c>
      <c r="M36" s="29">
        <v>100000</v>
      </c>
      <c r="N36" s="29">
        <v>0</v>
      </c>
      <c r="O36" s="29">
        <v>20000</v>
      </c>
      <c r="P36" s="29">
        <v>0</v>
      </c>
      <c r="Q36" s="29">
        <v>0</v>
      </c>
      <c r="R36" s="29">
        <v>50000</v>
      </c>
      <c r="S36" s="29">
        <v>40000</v>
      </c>
      <c r="T36" s="29">
        <v>100000</v>
      </c>
      <c r="U36" s="29">
        <v>0</v>
      </c>
      <c r="V36" s="29">
        <v>20000</v>
      </c>
      <c r="W36" s="29">
        <v>100000</v>
      </c>
      <c r="X36" s="29">
        <v>34500</v>
      </c>
      <c r="Y36" s="29">
        <v>50000</v>
      </c>
      <c r="Z36" s="29">
        <v>50000</v>
      </c>
      <c r="AA36" s="29">
        <v>0</v>
      </c>
      <c r="AB36" s="29">
        <v>0</v>
      </c>
      <c r="AC36" s="29">
        <v>250000</v>
      </c>
      <c r="AD36" s="29">
        <v>0</v>
      </c>
      <c r="AE36" s="29">
        <v>15000</v>
      </c>
      <c r="AF36" s="29">
        <v>80000</v>
      </c>
      <c r="AG36" s="29">
        <v>0</v>
      </c>
      <c r="AH36" s="29">
        <v>0</v>
      </c>
      <c r="AI36" s="29">
        <v>909500</v>
      </c>
      <c r="AJ36" s="30">
        <f t="shared" si="0"/>
        <v>1091400000</v>
      </c>
      <c r="AK36" s="26" t="s">
        <v>3001</v>
      </c>
      <c r="AL36" s="31"/>
    </row>
    <row r="37" spans="1:38" s="32" customFormat="1" ht="60">
      <c r="A37" s="25">
        <v>33</v>
      </c>
      <c r="B37" s="26" t="s">
        <v>1553</v>
      </c>
      <c r="C37" s="26" t="s">
        <v>3002</v>
      </c>
      <c r="D37" s="27" t="s">
        <v>263</v>
      </c>
      <c r="E37" s="26" t="s">
        <v>3003</v>
      </c>
      <c r="F37" s="26" t="s">
        <v>2902</v>
      </c>
      <c r="G37" s="26" t="s">
        <v>5683</v>
      </c>
      <c r="H37" s="26" t="s">
        <v>2866</v>
      </c>
      <c r="I37" s="26" t="s">
        <v>3004</v>
      </c>
      <c r="J37" s="26" t="s">
        <v>2904</v>
      </c>
      <c r="K37" s="26" t="s">
        <v>231</v>
      </c>
      <c r="L37" s="28">
        <v>132</v>
      </c>
      <c r="M37" s="29">
        <v>250000</v>
      </c>
      <c r="N37" s="29">
        <v>24650</v>
      </c>
      <c r="O37" s="29">
        <v>12000</v>
      </c>
      <c r="P37" s="29">
        <v>0</v>
      </c>
      <c r="Q37" s="29">
        <v>0</v>
      </c>
      <c r="R37" s="29">
        <v>0</v>
      </c>
      <c r="S37" s="29">
        <v>50000</v>
      </c>
      <c r="T37" s="29">
        <v>250000</v>
      </c>
      <c r="U37" s="29">
        <v>50000</v>
      </c>
      <c r="V37" s="29">
        <v>0</v>
      </c>
      <c r="W37" s="29">
        <v>100000</v>
      </c>
      <c r="X37" s="29">
        <v>100000</v>
      </c>
      <c r="Y37" s="29">
        <v>0</v>
      </c>
      <c r="Z37" s="29">
        <v>0</v>
      </c>
      <c r="AA37" s="29">
        <v>250000</v>
      </c>
      <c r="AB37" s="29">
        <v>75000</v>
      </c>
      <c r="AC37" s="29">
        <v>75000</v>
      </c>
      <c r="AD37" s="29">
        <v>0</v>
      </c>
      <c r="AE37" s="29">
        <v>15000</v>
      </c>
      <c r="AF37" s="29">
        <v>120000</v>
      </c>
      <c r="AG37" s="29">
        <v>0</v>
      </c>
      <c r="AH37" s="29">
        <v>0</v>
      </c>
      <c r="AI37" s="29">
        <v>1371650</v>
      </c>
      <c r="AJ37" s="30">
        <f t="shared" si="0"/>
        <v>181057800</v>
      </c>
      <c r="AK37" s="26" t="s">
        <v>2905</v>
      </c>
      <c r="AL37" s="31"/>
    </row>
    <row r="38" spans="1:38" s="32" customFormat="1" ht="96">
      <c r="A38" s="25">
        <v>34</v>
      </c>
      <c r="B38" s="26" t="s">
        <v>1554</v>
      </c>
      <c r="C38" s="26" t="s">
        <v>3005</v>
      </c>
      <c r="D38" s="27" t="s">
        <v>268</v>
      </c>
      <c r="E38" s="26" t="s">
        <v>269</v>
      </c>
      <c r="F38" s="26" t="s">
        <v>3006</v>
      </c>
      <c r="G38" s="26" t="s">
        <v>5683</v>
      </c>
      <c r="H38" s="26" t="s">
        <v>3007</v>
      </c>
      <c r="I38" s="26" t="s">
        <v>3008</v>
      </c>
      <c r="J38" s="26" t="s">
        <v>3009</v>
      </c>
      <c r="K38" s="26" t="s">
        <v>231</v>
      </c>
      <c r="L38" s="28">
        <v>90</v>
      </c>
      <c r="M38" s="29">
        <v>0</v>
      </c>
      <c r="N38" s="29">
        <v>0</v>
      </c>
      <c r="O38" s="29">
        <v>8000</v>
      </c>
      <c r="P38" s="29">
        <v>25000</v>
      </c>
      <c r="Q38" s="29">
        <v>0</v>
      </c>
      <c r="R38" s="29">
        <v>100000</v>
      </c>
      <c r="S38" s="29">
        <v>30000</v>
      </c>
      <c r="T38" s="29">
        <v>0</v>
      </c>
      <c r="U38" s="29">
        <v>0</v>
      </c>
      <c r="V38" s="29">
        <v>0</v>
      </c>
      <c r="W38" s="29">
        <v>0</v>
      </c>
      <c r="X38" s="29">
        <v>51750</v>
      </c>
      <c r="Y38" s="29">
        <v>0</v>
      </c>
      <c r="Z38" s="29">
        <v>0</v>
      </c>
      <c r="AA38" s="29">
        <v>0</v>
      </c>
      <c r="AB38" s="29">
        <v>105900</v>
      </c>
      <c r="AC38" s="29">
        <v>0</v>
      </c>
      <c r="AD38" s="29">
        <v>0</v>
      </c>
      <c r="AE38" s="29">
        <v>0</v>
      </c>
      <c r="AF38" s="29">
        <v>1650</v>
      </c>
      <c r="AG38" s="29">
        <v>0</v>
      </c>
      <c r="AH38" s="29">
        <v>0</v>
      </c>
      <c r="AI38" s="29">
        <v>322300</v>
      </c>
      <c r="AJ38" s="30">
        <f t="shared" si="0"/>
        <v>29007000</v>
      </c>
      <c r="AK38" s="26" t="s">
        <v>3010</v>
      </c>
      <c r="AL38" s="31"/>
    </row>
    <row r="39" spans="1:38" s="32" customFormat="1" ht="60">
      <c r="A39" s="25">
        <v>35</v>
      </c>
      <c r="B39" s="26" t="s">
        <v>1555</v>
      </c>
      <c r="C39" s="26" t="s">
        <v>3011</v>
      </c>
      <c r="D39" s="27" t="s">
        <v>270</v>
      </c>
      <c r="E39" s="26" t="s">
        <v>271</v>
      </c>
      <c r="F39" s="26" t="s">
        <v>3012</v>
      </c>
      <c r="G39" s="26" t="s">
        <v>5683</v>
      </c>
      <c r="H39" s="26" t="s">
        <v>2877</v>
      </c>
      <c r="I39" s="26" t="s">
        <v>3013</v>
      </c>
      <c r="J39" s="26" t="s">
        <v>3014</v>
      </c>
      <c r="K39" s="26" t="s">
        <v>267</v>
      </c>
      <c r="L39" s="28">
        <v>1035</v>
      </c>
      <c r="M39" s="29">
        <v>0</v>
      </c>
      <c r="N39" s="29">
        <v>0</v>
      </c>
      <c r="O39" s="29">
        <v>8000</v>
      </c>
      <c r="P39" s="29">
        <v>0</v>
      </c>
      <c r="Q39" s="29">
        <v>20000</v>
      </c>
      <c r="R39" s="29">
        <v>0</v>
      </c>
      <c r="S39" s="29">
        <v>0</v>
      </c>
      <c r="T39" s="29">
        <v>50000</v>
      </c>
      <c r="U39" s="29">
        <v>0</v>
      </c>
      <c r="V39" s="29">
        <v>0</v>
      </c>
      <c r="W39" s="29">
        <v>15000</v>
      </c>
      <c r="X39" s="29">
        <v>0</v>
      </c>
      <c r="Y39" s="29">
        <v>60000</v>
      </c>
      <c r="Z39" s="29">
        <v>0</v>
      </c>
      <c r="AA39" s="29">
        <v>0</v>
      </c>
      <c r="AB39" s="29">
        <v>15000</v>
      </c>
      <c r="AC39" s="29">
        <v>0</v>
      </c>
      <c r="AD39" s="29">
        <v>0</v>
      </c>
      <c r="AE39" s="29">
        <v>0</v>
      </c>
      <c r="AF39" s="29">
        <v>550</v>
      </c>
      <c r="AG39" s="29">
        <v>0</v>
      </c>
      <c r="AH39" s="29">
        <v>0</v>
      </c>
      <c r="AI39" s="29">
        <v>168550</v>
      </c>
      <c r="AJ39" s="30">
        <f t="shared" si="0"/>
        <v>174449250</v>
      </c>
      <c r="AK39" s="26" t="s">
        <v>2874</v>
      </c>
      <c r="AL39" s="31"/>
    </row>
    <row r="40" spans="1:38" s="32" customFormat="1" ht="36">
      <c r="A40" s="25">
        <v>36</v>
      </c>
      <c r="B40" s="26" t="s">
        <v>1556</v>
      </c>
      <c r="C40" s="26" t="s">
        <v>3015</v>
      </c>
      <c r="D40" s="27" t="s">
        <v>270</v>
      </c>
      <c r="E40" s="26" t="s">
        <v>272</v>
      </c>
      <c r="F40" s="26" t="s">
        <v>3016</v>
      </c>
      <c r="G40" s="26" t="s">
        <v>5683</v>
      </c>
      <c r="H40" s="26" t="s">
        <v>2866</v>
      </c>
      <c r="I40" s="26" t="s">
        <v>3017</v>
      </c>
      <c r="J40" s="26" t="s">
        <v>3018</v>
      </c>
      <c r="K40" s="26" t="s">
        <v>1148</v>
      </c>
      <c r="L40" s="28">
        <v>12600</v>
      </c>
      <c r="M40" s="29">
        <v>0</v>
      </c>
      <c r="N40" s="29">
        <v>0</v>
      </c>
      <c r="O40" s="29">
        <v>120</v>
      </c>
      <c r="P40" s="29">
        <v>0</v>
      </c>
      <c r="Q40" s="29">
        <v>0</v>
      </c>
      <c r="R40" s="29">
        <v>0</v>
      </c>
      <c r="S40" s="29">
        <v>0</v>
      </c>
      <c r="T40" s="29">
        <v>0</v>
      </c>
      <c r="U40" s="29">
        <v>0</v>
      </c>
      <c r="V40" s="29">
        <v>0</v>
      </c>
      <c r="W40" s="29">
        <v>2500</v>
      </c>
      <c r="X40" s="29">
        <v>0</v>
      </c>
      <c r="Y40" s="29">
        <v>3000</v>
      </c>
      <c r="Z40" s="29">
        <v>1500</v>
      </c>
      <c r="AA40" s="29">
        <v>0</v>
      </c>
      <c r="AB40" s="29">
        <v>0</v>
      </c>
      <c r="AC40" s="29">
        <v>0</v>
      </c>
      <c r="AD40" s="29">
        <v>0</v>
      </c>
      <c r="AE40" s="29">
        <v>0</v>
      </c>
      <c r="AF40" s="29">
        <v>135</v>
      </c>
      <c r="AG40" s="29">
        <v>0</v>
      </c>
      <c r="AH40" s="29">
        <v>0</v>
      </c>
      <c r="AI40" s="29">
        <v>7255</v>
      </c>
      <c r="AJ40" s="30">
        <f t="shared" si="0"/>
        <v>91413000</v>
      </c>
      <c r="AK40" s="26" t="s">
        <v>3019</v>
      </c>
      <c r="AL40" s="31"/>
    </row>
    <row r="41" spans="1:38" s="32" customFormat="1" ht="48">
      <c r="A41" s="25">
        <v>37</v>
      </c>
      <c r="B41" s="26" t="s">
        <v>1557</v>
      </c>
      <c r="C41" s="26" t="s">
        <v>3020</v>
      </c>
      <c r="D41" s="27" t="s">
        <v>270</v>
      </c>
      <c r="E41" s="26" t="s">
        <v>271</v>
      </c>
      <c r="F41" s="26" t="s">
        <v>3021</v>
      </c>
      <c r="G41" s="26" t="s">
        <v>223</v>
      </c>
      <c r="H41" s="26" t="s">
        <v>2892</v>
      </c>
      <c r="I41" s="26" t="s">
        <v>3022</v>
      </c>
      <c r="J41" s="26" t="s">
        <v>3023</v>
      </c>
      <c r="K41" s="26" t="s">
        <v>231</v>
      </c>
      <c r="L41" s="28">
        <v>820</v>
      </c>
      <c r="M41" s="29">
        <v>0</v>
      </c>
      <c r="N41" s="29">
        <v>0</v>
      </c>
      <c r="O41" s="29">
        <v>4000</v>
      </c>
      <c r="P41" s="29">
        <v>0</v>
      </c>
      <c r="Q41" s="29">
        <v>0</v>
      </c>
      <c r="R41" s="29">
        <v>0</v>
      </c>
      <c r="S41" s="29">
        <v>0</v>
      </c>
      <c r="T41" s="29">
        <v>25000</v>
      </c>
      <c r="U41" s="29">
        <v>0</v>
      </c>
      <c r="V41" s="29">
        <v>5000</v>
      </c>
      <c r="W41" s="29">
        <v>0</v>
      </c>
      <c r="X41" s="29">
        <v>0</v>
      </c>
      <c r="Y41" s="29">
        <v>50000</v>
      </c>
      <c r="Z41" s="29">
        <v>0</v>
      </c>
      <c r="AA41" s="29">
        <v>0</v>
      </c>
      <c r="AB41" s="29">
        <v>0</v>
      </c>
      <c r="AC41" s="29">
        <v>0</v>
      </c>
      <c r="AD41" s="29">
        <v>0</v>
      </c>
      <c r="AE41" s="29">
        <v>0</v>
      </c>
      <c r="AF41" s="29">
        <v>2750</v>
      </c>
      <c r="AG41" s="29">
        <v>0</v>
      </c>
      <c r="AH41" s="29">
        <v>0</v>
      </c>
      <c r="AI41" s="29">
        <v>86750</v>
      </c>
      <c r="AJ41" s="30">
        <f t="shared" si="0"/>
        <v>71135000</v>
      </c>
      <c r="AK41" s="26" t="s">
        <v>3001</v>
      </c>
      <c r="AL41" s="31"/>
    </row>
    <row r="42" spans="1:38" s="32" customFormat="1" ht="60">
      <c r="A42" s="25">
        <v>38</v>
      </c>
      <c r="B42" s="26" t="s">
        <v>1558</v>
      </c>
      <c r="C42" s="26" t="s">
        <v>3024</v>
      </c>
      <c r="D42" s="27" t="s">
        <v>270</v>
      </c>
      <c r="E42" s="26" t="s">
        <v>271</v>
      </c>
      <c r="F42" s="26" t="s">
        <v>3025</v>
      </c>
      <c r="G42" s="26" t="s">
        <v>5683</v>
      </c>
      <c r="H42" s="26" t="s">
        <v>2877</v>
      </c>
      <c r="I42" s="26" t="s">
        <v>3026</v>
      </c>
      <c r="J42" s="26" t="s">
        <v>2868</v>
      </c>
      <c r="K42" s="26" t="s">
        <v>231</v>
      </c>
      <c r="L42" s="28">
        <v>247</v>
      </c>
      <c r="M42" s="29">
        <v>10000</v>
      </c>
      <c r="N42" s="29">
        <v>0</v>
      </c>
      <c r="O42" s="29">
        <v>0</v>
      </c>
      <c r="P42" s="29">
        <v>0</v>
      </c>
      <c r="Q42" s="29">
        <v>15000</v>
      </c>
      <c r="R42" s="29">
        <v>0</v>
      </c>
      <c r="S42" s="29">
        <v>0</v>
      </c>
      <c r="T42" s="29">
        <v>0</v>
      </c>
      <c r="U42" s="29">
        <v>0</v>
      </c>
      <c r="V42" s="29">
        <v>0</v>
      </c>
      <c r="W42" s="29">
        <v>0</v>
      </c>
      <c r="X42" s="29">
        <v>0</v>
      </c>
      <c r="Y42" s="29">
        <v>0</v>
      </c>
      <c r="Z42" s="29">
        <v>0</v>
      </c>
      <c r="AA42" s="29">
        <v>0</v>
      </c>
      <c r="AB42" s="29">
        <v>0</v>
      </c>
      <c r="AC42" s="29">
        <v>25000</v>
      </c>
      <c r="AD42" s="29">
        <v>0</v>
      </c>
      <c r="AE42" s="29">
        <v>0</v>
      </c>
      <c r="AF42" s="29">
        <v>0</v>
      </c>
      <c r="AG42" s="29">
        <v>0</v>
      </c>
      <c r="AH42" s="29">
        <v>0</v>
      </c>
      <c r="AI42" s="29">
        <v>50000</v>
      </c>
      <c r="AJ42" s="30">
        <f t="shared" si="0"/>
        <v>12350000</v>
      </c>
      <c r="AK42" s="26" t="s">
        <v>2869</v>
      </c>
      <c r="AL42" s="31"/>
    </row>
    <row r="43" spans="1:38" s="32" customFormat="1" ht="72">
      <c r="A43" s="25">
        <v>39</v>
      </c>
      <c r="B43" s="26" t="s">
        <v>1559</v>
      </c>
      <c r="C43" s="26" t="s">
        <v>3027</v>
      </c>
      <c r="D43" s="27" t="s">
        <v>275</v>
      </c>
      <c r="E43" s="26" t="s">
        <v>276</v>
      </c>
      <c r="F43" s="26" t="s">
        <v>3028</v>
      </c>
      <c r="G43" s="26" t="s">
        <v>223</v>
      </c>
      <c r="H43" s="26" t="s">
        <v>2866</v>
      </c>
      <c r="I43" s="26" t="s">
        <v>3029</v>
      </c>
      <c r="J43" s="26" t="s">
        <v>3030</v>
      </c>
      <c r="K43" s="26" t="s">
        <v>273</v>
      </c>
      <c r="L43" s="28">
        <v>36000</v>
      </c>
      <c r="M43" s="29">
        <v>1000</v>
      </c>
      <c r="N43" s="29">
        <v>0</v>
      </c>
      <c r="O43" s="29">
        <v>0</v>
      </c>
      <c r="P43" s="29">
        <v>0</v>
      </c>
      <c r="Q43" s="29">
        <v>0</v>
      </c>
      <c r="R43" s="29">
        <v>2500</v>
      </c>
      <c r="S43" s="29">
        <v>0</v>
      </c>
      <c r="T43" s="29">
        <v>0</v>
      </c>
      <c r="U43" s="29">
        <v>0</v>
      </c>
      <c r="V43" s="29">
        <v>0</v>
      </c>
      <c r="W43" s="29">
        <v>0</v>
      </c>
      <c r="X43" s="29">
        <v>0</v>
      </c>
      <c r="Y43" s="29">
        <v>2000</v>
      </c>
      <c r="Z43" s="29">
        <v>0</v>
      </c>
      <c r="AA43" s="29">
        <v>0</v>
      </c>
      <c r="AB43" s="29">
        <v>100</v>
      </c>
      <c r="AC43" s="29">
        <v>3000</v>
      </c>
      <c r="AD43" s="29">
        <v>0</v>
      </c>
      <c r="AE43" s="29">
        <v>0</v>
      </c>
      <c r="AF43" s="29">
        <v>0</v>
      </c>
      <c r="AG43" s="29">
        <v>0</v>
      </c>
      <c r="AH43" s="29">
        <v>0</v>
      </c>
      <c r="AI43" s="29">
        <v>8600</v>
      </c>
      <c r="AJ43" s="30">
        <f t="shared" si="0"/>
        <v>309600000</v>
      </c>
      <c r="AK43" s="26" t="s">
        <v>3031</v>
      </c>
      <c r="AL43" s="31"/>
    </row>
    <row r="44" spans="1:38" s="32" customFormat="1" ht="84">
      <c r="A44" s="25">
        <v>40</v>
      </c>
      <c r="B44" s="26" t="s">
        <v>1560</v>
      </c>
      <c r="C44" s="26" t="s">
        <v>3032</v>
      </c>
      <c r="D44" s="27" t="s">
        <v>275</v>
      </c>
      <c r="E44" s="26" t="s">
        <v>277</v>
      </c>
      <c r="F44" s="26" t="s">
        <v>3033</v>
      </c>
      <c r="G44" s="26" t="s">
        <v>222</v>
      </c>
      <c r="H44" s="26" t="s">
        <v>2866</v>
      </c>
      <c r="I44" s="26" t="s">
        <v>3034</v>
      </c>
      <c r="J44" s="26" t="s">
        <v>3035</v>
      </c>
      <c r="K44" s="26" t="s">
        <v>1148</v>
      </c>
      <c r="L44" s="28">
        <v>50500</v>
      </c>
      <c r="M44" s="29">
        <v>12000</v>
      </c>
      <c r="N44" s="29">
        <v>0</v>
      </c>
      <c r="O44" s="29">
        <v>1750</v>
      </c>
      <c r="P44" s="29">
        <v>0</v>
      </c>
      <c r="Q44" s="29">
        <v>500</v>
      </c>
      <c r="R44" s="29">
        <v>2500</v>
      </c>
      <c r="S44" s="29">
        <v>0</v>
      </c>
      <c r="T44" s="29">
        <v>0</v>
      </c>
      <c r="U44" s="29">
        <v>0</v>
      </c>
      <c r="V44" s="29">
        <v>0</v>
      </c>
      <c r="W44" s="29">
        <v>0</v>
      </c>
      <c r="X44" s="29">
        <v>0</v>
      </c>
      <c r="Y44" s="29">
        <v>800</v>
      </c>
      <c r="Z44" s="29">
        <v>0</v>
      </c>
      <c r="AA44" s="29">
        <v>5000</v>
      </c>
      <c r="AB44" s="29">
        <v>0</v>
      </c>
      <c r="AC44" s="29">
        <v>500</v>
      </c>
      <c r="AD44" s="29">
        <v>0</v>
      </c>
      <c r="AE44" s="29">
        <v>0</v>
      </c>
      <c r="AF44" s="29">
        <v>0</v>
      </c>
      <c r="AG44" s="29">
        <v>0</v>
      </c>
      <c r="AH44" s="29">
        <v>0</v>
      </c>
      <c r="AI44" s="29">
        <v>23050</v>
      </c>
      <c r="AJ44" s="30">
        <f t="shared" si="0"/>
        <v>1164025000</v>
      </c>
      <c r="AK44" s="26" t="s">
        <v>3036</v>
      </c>
      <c r="AL44" s="31"/>
    </row>
    <row r="45" spans="1:38" s="32" customFormat="1" ht="96">
      <c r="A45" s="25">
        <v>41</v>
      </c>
      <c r="B45" s="26" t="s">
        <v>1561</v>
      </c>
      <c r="C45" s="26" t="s">
        <v>3037</v>
      </c>
      <c r="D45" s="27" t="s">
        <v>275</v>
      </c>
      <c r="E45" s="26" t="s">
        <v>277</v>
      </c>
      <c r="F45" s="26" t="s">
        <v>3038</v>
      </c>
      <c r="G45" s="26" t="s">
        <v>5683</v>
      </c>
      <c r="H45" s="26" t="s">
        <v>2866</v>
      </c>
      <c r="I45" s="26" t="s">
        <v>3039</v>
      </c>
      <c r="J45" s="26" t="s">
        <v>3040</v>
      </c>
      <c r="K45" s="26" t="s">
        <v>273</v>
      </c>
      <c r="L45" s="28">
        <v>52500</v>
      </c>
      <c r="M45" s="29">
        <v>12000</v>
      </c>
      <c r="N45" s="29">
        <v>0</v>
      </c>
      <c r="O45" s="29">
        <v>0</v>
      </c>
      <c r="P45" s="29">
        <v>0</v>
      </c>
      <c r="Q45" s="29">
        <v>0</v>
      </c>
      <c r="R45" s="29">
        <v>0</v>
      </c>
      <c r="S45" s="29">
        <v>0</v>
      </c>
      <c r="T45" s="29">
        <v>0</v>
      </c>
      <c r="U45" s="29">
        <v>0</v>
      </c>
      <c r="V45" s="29">
        <v>0</v>
      </c>
      <c r="W45" s="29">
        <v>0</v>
      </c>
      <c r="X45" s="29">
        <v>0</v>
      </c>
      <c r="Y45" s="29">
        <v>600</v>
      </c>
      <c r="Z45" s="29">
        <v>0</v>
      </c>
      <c r="AA45" s="29">
        <v>1500</v>
      </c>
      <c r="AB45" s="29">
        <v>0</v>
      </c>
      <c r="AC45" s="29">
        <v>0</v>
      </c>
      <c r="AD45" s="29">
        <v>0</v>
      </c>
      <c r="AE45" s="29">
        <v>0</v>
      </c>
      <c r="AF45" s="29">
        <v>0</v>
      </c>
      <c r="AG45" s="29">
        <v>0</v>
      </c>
      <c r="AH45" s="29">
        <v>0</v>
      </c>
      <c r="AI45" s="29">
        <v>14100</v>
      </c>
      <c r="AJ45" s="30">
        <f t="shared" si="0"/>
        <v>740250000</v>
      </c>
      <c r="AK45" s="26" t="s">
        <v>3001</v>
      </c>
      <c r="AL45" s="31"/>
    </row>
    <row r="46" spans="1:38" s="32" customFormat="1" ht="60">
      <c r="A46" s="25">
        <v>42</v>
      </c>
      <c r="B46" s="26" t="s">
        <v>1562</v>
      </c>
      <c r="C46" s="26" t="s">
        <v>3041</v>
      </c>
      <c r="D46" s="27" t="s">
        <v>275</v>
      </c>
      <c r="E46" s="26" t="s">
        <v>293</v>
      </c>
      <c r="F46" s="26" t="s">
        <v>3042</v>
      </c>
      <c r="G46" s="26" t="s">
        <v>5683</v>
      </c>
      <c r="H46" s="26" t="s">
        <v>3043</v>
      </c>
      <c r="I46" s="26" t="s">
        <v>3044</v>
      </c>
      <c r="J46" s="26" t="s">
        <v>3045</v>
      </c>
      <c r="K46" s="26" t="s">
        <v>273</v>
      </c>
      <c r="L46" s="28">
        <v>11945</v>
      </c>
      <c r="M46" s="29">
        <v>5000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5000</v>
      </c>
      <c r="AJ46" s="30">
        <f t="shared" si="0"/>
        <v>59725000</v>
      </c>
      <c r="AK46" s="26" t="s">
        <v>3046</v>
      </c>
      <c r="AL46" s="31"/>
    </row>
    <row r="47" spans="1:38" s="32" customFormat="1" ht="48">
      <c r="A47" s="25">
        <v>43</v>
      </c>
      <c r="B47" s="26" t="s">
        <v>1563</v>
      </c>
      <c r="C47" s="26" t="s">
        <v>3047</v>
      </c>
      <c r="D47" s="27" t="s">
        <v>278</v>
      </c>
      <c r="E47" s="26" t="s">
        <v>279</v>
      </c>
      <c r="F47" s="26" t="s">
        <v>3048</v>
      </c>
      <c r="G47" s="26" t="s">
        <v>222</v>
      </c>
      <c r="H47" s="26" t="s">
        <v>2892</v>
      </c>
      <c r="I47" s="26" t="s">
        <v>3049</v>
      </c>
      <c r="J47" s="26" t="s">
        <v>3050</v>
      </c>
      <c r="K47" s="26" t="s">
        <v>237</v>
      </c>
      <c r="L47" s="28">
        <v>10815</v>
      </c>
      <c r="M47" s="29">
        <v>100</v>
      </c>
      <c r="N47" s="29">
        <v>0</v>
      </c>
      <c r="O47" s="29">
        <v>80</v>
      </c>
      <c r="P47" s="29">
        <v>50</v>
      </c>
      <c r="Q47" s="29">
        <v>30</v>
      </c>
      <c r="R47" s="29">
        <v>0</v>
      </c>
      <c r="S47" s="29">
        <v>40</v>
      </c>
      <c r="T47" s="29">
        <v>500</v>
      </c>
      <c r="U47" s="29">
        <v>30</v>
      </c>
      <c r="V47" s="29">
        <v>1000</v>
      </c>
      <c r="W47" s="29">
        <v>0</v>
      </c>
      <c r="X47" s="29">
        <v>0</v>
      </c>
      <c r="Y47" s="29">
        <v>0</v>
      </c>
      <c r="Z47" s="29">
        <v>2000</v>
      </c>
      <c r="AA47" s="29">
        <v>100</v>
      </c>
      <c r="AB47" s="29">
        <v>88</v>
      </c>
      <c r="AC47" s="29">
        <v>0</v>
      </c>
      <c r="AD47" s="29">
        <v>0</v>
      </c>
      <c r="AE47" s="29">
        <v>0</v>
      </c>
      <c r="AF47" s="29">
        <v>0</v>
      </c>
      <c r="AG47" s="29">
        <v>0</v>
      </c>
      <c r="AH47" s="29">
        <v>0</v>
      </c>
      <c r="AI47" s="29">
        <v>4018</v>
      </c>
      <c r="AJ47" s="30">
        <f t="shared" si="0"/>
        <v>43454670</v>
      </c>
      <c r="AK47" s="26" t="s">
        <v>3019</v>
      </c>
      <c r="AL47" s="31"/>
    </row>
    <row r="48" spans="1:38" s="32" customFormat="1" ht="96">
      <c r="A48" s="25">
        <v>44</v>
      </c>
      <c r="B48" s="26" t="s">
        <v>1564</v>
      </c>
      <c r="C48" s="26" t="s">
        <v>3051</v>
      </c>
      <c r="D48" s="27" t="s">
        <v>280</v>
      </c>
      <c r="E48" s="26" t="s">
        <v>3052</v>
      </c>
      <c r="F48" s="26" t="s">
        <v>3053</v>
      </c>
      <c r="G48" s="26" t="s">
        <v>223</v>
      </c>
      <c r="H48" s="26" t="s">
        <v>2866</v>
      </c>
      <c r="I48" s="26" t="s">
        <v>3054</v>
      </c>
      <c r="J48" s="26" t="s">
        <v>3055</v>
      </c>
      <c r="K48" s="26" t="s">
        <v>237</v>
      </c>
      <c r="L48" s="28">
        <v>30048</v>
      </c>
      <c r="M48" s="29">
        <v>0</v>
      </c>
      <c r="N48" s="29">
        <v>0</v>
      </c>
      <c r="O48" s="29">
        <v>0</v>
      </c>
      <c r="P48" s="29">
        <v>0</v>
      </c>
      <c r="Q48" s="29">
        <v>0</v>
      </c>
      <c r="R48" s="29">
        <v>500</v>
      </c>
      <c r="S48" s="29">
        <v>0</v>
      </c>
      <c r="T48" s="29">
        <v>0</v>
      </c>
      <c r="U48" s="29">
        <v>0</v>
      </c>
      <c r="V48" s="29">
        <v>0</v>
      </c>
      <c r="W48" s="29">
        <v>100</v>
      </c>
      <c r="X48" s="29">
        <v>104</v>
      </c>
      <c r="Y48" s="29">
        <v>80</v>
      </c>
      <c r="Z48" s="29">
        <v>80</v>
      </c>
      <c r="AA48" s="29">
        <v>100</v>
      </c>
      <c r="AB48" s="29">
        <v>40</v>
      </c>
      <c r="AC48" s="29">
        <v>600</v>
      </c>
      <c r="AD48" s="29">
        <v>0</v>
      </c>
      <c r="AE48" s="29">
        <v>0</v>
      </c>
      <c r="AF48" s="29">
        <v>0</v>
      </c>
      <c r="AG48" s="29">
        <v>0</v>
      </c>
      <c r="AH48" s="29">
        <v>0</v>
      </c>
      <c r="AI48" s="29">
        <v>1604</v>
      </c>
      <c r="AJ48" s="30">
        <f t="shared" si="0"/>
        <v>48196992</v>
      </c>
      <c r="AK48" s="26" t="s">
        <v>2951</v>
      </c>
      <c r="AL48" s="31"/>
    </row>
    <row r="49" spans="1:38" s="32" customFormat="1" ht="84">
      <c r="A49" s="25">
        <v>45</v>
      </c>
      <c r="B49" s="26" t="s">
        <v>1565</v>
      </c>
      <c r="C49" s="26" t="s">
        <v>3056</v>
      </c>
      <c r="D49" s="27" t="s">
        <v>280</v>
      </c>
      <c r="E49" s="26" t="s">
        <v>455</v>
      </c>
      <c r="F49" s="26" t="s">
        <v>3057</v>
      </c>
      <c r="G49" s="26" t="s">
        <v>223</v>
      </c>
      <c r="H49" s="26" t="s">
        <v>2877</v>
      </c>
      <c r="I49" s="26" t="s">
        <v>3058</v>
      </c>
      <c r="J49" s="26" t="s">
        <v>3055</v>
      </c>
      <c r="K49" s="26" t="s">
        <v>231</v>
      </c>
      <c r="L49" s="28">
        <v>6750</v>
      </c>
      <c r="M49" s="29">
        <v>0</v>
      </c>
      <c r="N49" s="29">
        <v>0</v>
      </c>
      <c r="O49" s="29">
        <v>0</v>
      </c>
      <c r="P49" s="29">
        <v>0</v>
      </c>
      <c r="Q49" s="29">
        <v>0</v>
      </c>
      <c r="R49" s="29">
        <v>1000</v>
      </c>
      <c r="S49" s="29">
        <v>2000</v>
      </c>
      <c r="T49" s="29">
        <v>0</v>
      </c>
      <c r="U49" s="29">
        <v>20000</v>
      </c>
      <c r="V49" s="29">
        <v>500</v>
      </c>
      <c r="W49" s="29">
        <v>500</v>
      </c>
      <c r="X49" s="29">
        <v>1035</v>
      </c>
      <c r="Y49" s="29">
        <v>1200</v>
      </c>
      <c r="Z49" s="29">
        <v>2000</v>
      </c>
      <c r="AA49" s="29">
        <v>2500</v>
      </c>
      <c r="AB49" s="29">
        <v>1000</v>
      </c>
      <c r="AC49" s="29">
        <v>2000</v>
      </c>
      <c r="AD49" s="29">
        <v>0</v>
      </c>
      <c r="AE49" s="29">
        <v>0</v>
      </c>
      <c r="AF49" s="29">
        <v>0</v>
      </c>
      <c r="AG49" s="29">
        <v>0</v>
      </c>
      <c r="AH49" s="29">
        <v>0</v>
      </c>
      <c r="AI49" s="29">
        <v>33735</v>
      </c>
      <c r="AJ49" s="30">
        <f t="shared" si="0"/>
        <v>227711250</v>
      </c>
      <c r="AK49" s="26" t="s">
        <v>2951</v>
      </c>
      <c r="AL49" s="31"/>
    </row>
    <row r="50" spans="1:38" s="32" customFormat="1" ht="48">
      <c r="A50" s="25">
        <v>46</v>
      </c>
      <c r="B50" s="26" t="s">
        <v>1566</v>
      </c>
      <c r="C50" s="26" t="s">
        <v>3059</v>
      </c>
      <c r="D50" s="33" t="s">
        <v>282</v>
      </c>
      <c r="E50" s="26" t="s">
        <v>244</v>
      </c>
      <c r="F50" s="26" t="s">
        <v>3060</v>
      </c>
      <c r="G50" s="26" t="s">
        <v>5683</v>
      </c>
      <c r="H50" s="26" t="s">
        <v>2877</v>
      </c>
      <c r="I50" s="26" t="s">
        <v>3061</v>
      </c>
      <c r="J50" s="26" t="s">
        <v>3062</v>
      </c>
      <c r="K50" s="26" t="s">
        <v>357</v>
      </c>
      <c r="L50" s="28">
        <v>7350</v>
      </c>
      <c r="M50" s="29">
        <v>0</v>
      </c>
      <c r="N50" s="29">
        <v>0</v>
      </c>
      <c r="O50" s="29">
        <v>0</v>
      </c>
      <c r="P50" s="29">
        <v>0</v>
      </c>
      <c r="Q50" s="29">
        <v>0</v>
      </c>
      <c r="R50" s="29">
        <v>0</v>
      </c>
      <c r="S50" s="29">
        <v>0</v>
      </c>
      <c r="T50" s="29">
        <v>0</v>
      </c>
      <c r="U50" s="29">
        <v>0</v>
      </c>
      <c r="V50" s="29">
        <v>0</v>
      </c>
      <c r="W50" s="29">
        <v>0</v>
      </c>
      <c r="X50" s="29">
        <v>0</v>
      </c>
      <c r="Y50" s="29">
        <v>0</v>
      </c>
      <c r="Z50" s="29">
        <v>200</v>
      </c>
      <c r="AA50" s="29">
        <v>0</v>
      </c>
      <c r="AB50" s="29">
        <v>0</v>
      </c>
      <c r="AC50" s="29">
        <v>0</v>
      </c>
      <c r="AD50" s="29">
        <v>13750</v>
      </c>
      <c r="AE50" s="29">
        <v>0</v>
      </c>
      <c r="AF50" s="29">
        <v>0</v>
      </c>
      <c r="AG50" s="29">
        <v>0</v>
      </c>
      <c r="AH50" s="29">
        <v>0</v>
      </c>
      <c r="AI50" s="29">
        <v>13950</v>
      </c>
      <c r="AJ50" s="30">
        <f t="shared" si="0"/>
        <v>102532500</v>
      </c>
      <c r="AK50" s="26" t="s">
        <v>2874</v>
      </c>
      <c r="AL50" s="31"/>
    </row>
    <row r="51" spans="1:38" s="32" customFormat="1" ht="60">
      <c r="A51" s="25">
        <v>47</v>
      </c>
      <c r="B51" s="26" t="s">
        <v>1567</v>
      </c>
      <c r="C51" s="26" t="s">
        <v>283</v>
      </c>
      <c r="D51" s="27" t="s">
        <v>283</v>
      </c>
      <c r="E51" s="26" t="s">
        <v>284</v>
      </c>
      <c r="F51" s="26" t="s">
        <v>3063</v>
      </c>
      <c r="G51" s="26" t="s">
        <v>5683</v>
      </c>
      <c r="H51" s="26" t="s">
        <v>2877</v>
      </c>
      <c r="I51" s="26" t="s">
        <v>3064</v>
      </c>
      <c r="J51" s="26" t="s">
        <v>2904</v>
      </c>
      <c r="K51" s="26" t="s">
        <v>231</v>
      </c>
      <c r="L51" s="28">
        <v>189</v>
      </c>
      <c r="M51" s="29">
        <v>5000</v>
      </c>
      <c r="N51" s="29">
        <v>0</v>
      </c>
      <c r="O51" s="29">
        <v>2000</v>
      </c>
      <c r="P51" s="29">
        <v>0</v>
      </c>
      <c r="Q51" s="29">
        <v>0</v>
      </c>
      <c r="R51" s="29">
        <v>0</v>
      </c>
      <c r="S51" s="29">
        <v>0</v>
      </c>
      <c r="T51" s="29">
        <v>0</v>
      </c>
      <c r="U51" s="29">
        <v>0</v>
      </c>
      <c r="V51" s="29">
        <v>0</v>
      </c>
      <c r="W51" s="29">
        <v>0</v>
      </c>
      <c r="X51" s="29">
        <v>0</v>
      </c>
      <c r="Y51" s="29">
        <v>0</v>
      </c>
      <c r="Z51" s="29">
        <v>1500</v>
      </c>
      <c r="AA51" s="29">
        <v>0</v>
      </c>
      <c r="AB51" s="29">
        <v>0</v>
      </c>
      <c r="AC51" s="29">
        <v>0</v>
      </c>
      <c r="AD51" s="29">
        <v>10000</v>
      </c>
      <c r="AE51" s="29">
        <v>0</v>
      </c>
      <c r="AF51" s="29">
        <v>0</v>
      </c>
      <c r="AG51" s="29">
        <v>0</v>
      </c>
      <c r="AH51" s="29">
        <v>0</v>
      </c>
      <c r="AI51" s="29">
        <v>18500</v>
      </c>
      <c r="AJ51" s="30">
        <f t="shared" si="0"/>
        <v>3496500</v>
      </c>
      <c r="AK51" s="26" t="s">
        <v>2905</v>
      </c>
      <c r="AL51" s="31"/>
    </row>
    <row r="52" spans="1:38" s="32" customFormat="1" ht="108">
      <c r="A52" s="25">
        <v>48</v>
      </c>
      <c r="B52" s="26" t="s">
        <v>1568</v>
      </c>
      <c r="C52" s="26" t="s">
        <v>3065</v>
      </c>
      <c r="D52" s="27" t="s">
        <v>285</v>
      </c>
      <c r="E52" s="26" t="s">
        <v>286</v>
      </c>
      <c r="F52" s="26" t="s">
        <v>3066</v>
      </c>
      <c r="G52" s="26" t="s">
        <v>223</v>
      </c>
      <c r="H52" s="26" t="s">
        <v>2877</v>
      </c>
      <c r="I52" s="26" t="s">
        <v>3067</v>
      </c>
      <c r="J52" s="26" t="s">
        <v>3068</v>
      </c>
      <c r="K52" s="26" t="s">
        <v>231</v>
      </c>
      <c r="L52" s="28">
        <v>605</v>
      </c>
      <c r="M52" s="29">
        <v>50000</v>
      </c>
      <c r="N52" s="29">
        <v>82900</v>
      </c>
      <c r="O52" s="29">
        <v>32000</v>
      </c>
      <c r="P52" s="29">
        <v>25000</v>
      </c>
      <c r="Q52" s="29">
        <v>5000</v>
      </c>
      <c r="R52" s="29">
        <v>0</v>
      </c>
      <c r="S52" s="29">
        <v>150000</v>
      </c>
      <c r="T52" s="29">
        <v>0</v>
      </c>
      <c r="U52" s="29">
        <v>0</v>
      </c>
      <c r="V52" s="29">
        <v>10000</v>
      </c>
      <c r="W52" s="29">
        <v>100000</v>
      </c>
      <c r="X52" s="29">
        <v>0</v>
      </c>
      <c r="Y52" s="29">
        <v>100000</v>
      </c>
      <c r="Z52" s="29">
        <v>50000</v>
      </c>
      <c r="AA52" s="29">
        <v>250000</v>
      </c>
      <c r="AB52" s="29">
        <v>50000</v>
      </c>
      <c r="AC52" s="29">
        <v>200000</v>
      </c>
      <c r="AD52" s="29">
        <v>0</v>
      </c>
      <c r="AE52" s="29">
        <v>0</v>
      </c>
      <c r="AF52" s="29">
        <v>0</v>
      </c>
      <c r="AG52" s="29">
        <v>0</v>
      </c>
      <c r="AH52" s="29">
        <v>0</v>
      </c>
      <c r="AI52" s="29">
        <v>1104900</v>
      </c>
      <c r="AJ52" s="30">
        <f t="shared" si="0"/>
        <v>668464500</v>
      </c>
      <c r="AK52" s="26" t="s">
        <v>2874</v>
      </c>
      <c r="AL52" s="31"/>
    </row>
    <row r="53" spans="1:38" s="32" customFormat="1" ht="60">
      <c r="A53" s="25">
        <v>49</v>
      </c>
      <c r="B53" s="26" t="s">
        <v>1569</v>
      </c>
      <c r="C53" s="26" t="s">
        <v>3069</v>
      </c>
      <c r="D53" s="27" t="s">
        <v>285</v>
      </c>
      <c r="E53" s="26" t="s">
        <v>286</v>
      </c>
      <c r="F53" s="26" t="s">
        <v>2902</v>
      </c>
      <c r="G53" s="26" t="s">
        <v>5683</v>
      </c>
      <c r="H53" s="26" t="s">
        <v>2877</v>
      </c>
      <c r="I53" s="26" t="s">
        <v>3070</v>
      </c>
      <c r="J53" s="26" t="s">
        <v>2904</v>
      </c>
      <c r="K53" s="26" t="s">
        <v>231</v>
      </c>
      <c r="L53" s="28">
        <v>85</v>
      </c>
      <c r="M53" s="29">
        <v>150000</v>
      </c>
      <c r="N53" s="29">
        <v>40350</v>
      </c>
      <c r="O53" s="29">
        <v>8000</v>
      </c>
      <c r="P53" s="29">
        <v>0</v>
      </c>
      <c r="Q53" s="29">
        <v>2500</v>
      </c>
      <c r="R53" s="29">
        <v>250000</v>
      </c>
      <c r="S53" s="29">
        <v>0</v>
      </c>
      <c r="T53" s="29">
        <v>0</v>
      </c>
      <c r="U53" s="29">
        <v>0</v>
      </c>
      <c r="V53" s="29">
        <v>0</v>
      </c>
      <c r="W53" s="29">
        <v>0</v>
      </c>
      <c r="X53" s="29">
        <v>0</v>
      </c>
      <c r="Y53" s="29">
        <v>0</v>
      </c>
      <c r="Z53" s="29">
        <v>0</v>
      </c>
      <c r="AA53" s="29">
        <v>0</v>
      </c>
      <c r="AB53" s="29">
        <v>0</v>
      </c>
      <c r="AC53" s="29">
        <v>150000</v>
      </c>
      <c r="AD53" s="29">
        <v>0</v>
      </c>
      <c r="AE53" s="29">
        <v>0</v>
      </c>
      <c r="AF53" s="29">
        <v>40000</v>
      </c>
      <c r="AG53" s="29">
        <v>0</v>
      </c>
      <c r="AH53" s="29">
        <v>0</v>
      </c>
      <c r="AI53" s="29">
        <v>640850</v>
      </c>
      <c r="AJ53" s="30">
        <f t="shared" si="0"/>
        <v>54472250</v>
      </c>
      <c r="AK53" s="26" t="s">
        <v>2905</v>
      </c>
      <c r="AL53" s="31"/>
    </row>
    <row r="54" spans="1:38" s="32" customFormat="1" ht="72">
      <c r="A54" s="25">
        <v>50</v>
      </c>
      <c r="B54" s="26" t="s">
        <v>1570</v>
      </c>
      <c r="C54" s="26" t="s">
        <v>3071</v>
      </c>
      <c r="D54" s="27" t="s">
        <v>285</v>
      </c>
      <c r="E54" s="26" t="s">
        <v>286</v>
      </c>
      <c r="F54" s="26" t="s">
        <v>3072</v>
      </c>
      <c r="G54" s="26" t="s">
        <v>5684</v>
      </c>
      <c r="H54" s="26" t="s">
        <v>2877</v>
      </c>
      <c r="I54" s="26" t="s">
        <v>3073</v>
      </c>
      <c r="J54" s="26" t="s">
        <v>2984</v>
      </c>
      <c r="K54" s="26" t="s">
        <v>231</v>
      </c>
      <c r="L54" s="28">
        <v>189</v>
      </c>
      <c r="M54" s="29">
        <v>50000</v>
      </c>
      <c r="N54" s="29">
        <v>0</v>
      </c>
      <c r="O54" s="29">
        <v>0</v>
      </c>
      <c r="P54" s="29">
        <v>0</v>
      </c>
      <c r="Q54" s="29">
        <v>0</v>
      </c>
      <c r="R54" s="29">
        <v>250000</v>
      </c>
      <c r="S54" s="29">
        <v>0</v>
      </c>
      <c r="T54" s="29">
        <v>0</v>
      </c>
      <c r="U54" s="29">
        <v>0</v>
      </c>
      <c r="V54" s="29">
        <v>0</v>
      </c>
      <c r="W54" s="29">
        <v>0</v>
      </c>
      <c r="X54" s="29">
        <v>0</v>
      </c>
      <c r="Y54" s="29">
        <v>100000</v>
      </c>
      <c r="Z54" s="29">
        <v>0</v>
      </c>
      <c r="AA54" s="29">
        <v>0</v>
      </c>
      <c r="AB54" s="29">
        <v>100000</v>
      </c>
      <c r="AC54" s="29">
        <v>0</v>
      </c>
      <c r="AD54" s="29">
        <v>0</v>
      </c>
      <c r="AE54" s="29">
        <v>0</v>
      </c>
      <c r="AF54" s="29">
        <v>0</v>
      </c>
      <c r="AG54" s="29">
        <v>0</v>
      </c>
      <c r="AH54" s="29">
        <v>0</v>
      </c>
      <c r="AI54" s="29">
        <v>500000</v>
      </c>
      <c r="AJ54" s="30">
        <f t="shared" si="0"/>
        <v>94500000</v>
      </c>
      <c r="AK54" s="26" t="s">
        <v>2985</v>
      </c>
      <c r="AL54" s="31"/>
    </row>
    <row r="55" spans="1:38" s="32" customFormat="1" ht="96">
      <c r="A55" s="25">
        <v>51</v>
      </c>
      <c r="B55" s="26" t="s">
        <v>1571</v>
      </c>
      <c r="C55" s="26" t="s">
        <v>3074</v>
      </c>
      <c r="D55" s="27" t="s">
        <v>285</v>
      </c>
      <c r="E55" s="26" t="s">
        <v>260</v>
      </c>
      <c r="F55" s="26" t="s">
        <v>3066</v>
      </c>
      <c r="G55" s="26" t="s">
        <v>223</v>
      </c>
      <c r="H55" s="26" t="s">
        <v>2877</v>
      </c>
      <c r="I55" s="26" t="s">
        <v>3075</v>
      </c>
      <c r="J55" s="26" t="s">
        <v>3068</v>
      </c>
      <c r="K55" s="26" t="s">
        <v>231</v>
      </c>
      <c r="L55" s="28">
        <v>1300</v>
      </c>
      <c r="M55" s="29">
        <v>30000</v>
      </c>
      <c r="N55" s="29">
        <v>20000</v>
      </c>
      <c r="O55" s="29">
        <v>0</v>
      </c>
      <c r="P55" s="29">
        <v>5000</v>
      </c>
      <c r="Q55" s="29">
        <v>0</v>
      </c>
      <c r="R55" s="29">
        <v>0</v>
      </c>
      <c r="S55" s="29">
        <v>50000</v>
      </c>
      <c r="T55" s="29">
        <v>35000</v>
      </c>
      <c r="U55" s="29">
        <v>0</v>
      </c>
      <c r="V55" s="29">
        <v>16000</v>
      </c>
      <c r="W55" s="29">
        <v>15000</v>
      </c>
      <c r="X55" s="29">
        <v>31050</v>
      </c>
      <c r="Y55" s="29">
        <v>0</v>
      </c>
      <c r="Z55" s="29">
        <v>50000</v>
      </c>
      <c r="AA55" s="29">
        <v>0</v>
      </c>
      <c r="AB55" s="29">
        <v>0</v>
      </c>
      <c r="AC55" s="29">
        <v>0</v>
      </c>
      <c r="AD55" s="29">
        <v>0</v>
      </c>
      <c r="AE55" s="29">
        <v>0</v>
      </c>
      <c r="AF55" s="29">
        <v>0</v>
      </c>
      <c r="AG55" s="29">
        <v>0</v>
      </c>
      <c r="AH55" s="29">
        <v>0</v>
      </c>
      <c r="AI55" s="29">
        <v>252050</v>
      </c>
      <c r="AJ55" s="30">
        <f t="shared" si="0"/>
        <v>327665000</v>
      </c>
      <c r="AK55" s="26" t="s">
        <v>2874</v>
      </c>
      <c r="AL55" s="31"/>
    </row>
    <row r="56" spans="1:38" s="32" customFormat="1" ht="48">
      <c r="A56" s="25">
        <v>52</v>
      </c>
      <c r="B56" s="26" t="s">
        <v>1572</v>
      </c>
      <c r="C56" s="26" t="s">
        <v>3076</v>
      </c>
      <c r="D56" s="43" t="s">
        <v>289</v>
      </c>
      <c r="E56" s="26" t="s">
        <v>290</v>
      </c>
      <c r="F56" s="26" t="s">
        <v>3077</v>
      </c>
      <c r="G56" s="26" t="s">
        <v>223</v>
      </c>
      <c r="H56" s="26" t="s">
        <v>2877</v>
      </c>
      <c r="I56" s="26" t="s">
        <v>3078</v>
      </c>
      <c r="J56" s="26" t="s">
        <v>3050</v>
      </c>
      <c r="K56" s="26" t="s">
        <v>231</v>
      </c>
      <c r="L56" s="28">
        <v>4200</v>
      </c>
      <c r="M56" s="29">
        <v>10000</v>
      </c>
      <c r="N56" s="29">
        <v>20000</v>
      </c>
      <c r="O56" s="29">
        <v>0</v>
      </c>
      <c r="P56" s="29">
        <v>5000</v>
      </c>
      <c r="Q56" s="29">
        <v>0</v>
      </c>
      <c r="R56" s="29">
        <v>0</v>
      </c>
      <c r="S56" s="29">
        <v>0</v>
      </c>
      <c r="T56" s="29">
        <v>15000</v>
      </c>
      <c r="U56" s="29">
        <v>0</v>
      </c>
      <c r="V56" s="29">
        <v>0</v>
      </c>
      <c r="W56" s="29">
        <v>0</v>
      </c>
      <c r="X56" s="29">
        <v>10350</v>
      </c>
      <c r="Y56" s="29">
        <v>0</v>
      </c>
      <c r="Z56" s="29">
        <v>0</v>
      </c>
      <c r="AA56" s="29">
        <v>150000</v>
      </c>
      <c r="AB56" s="29">
        <v>0</v>
      </c>
      <c r="AC56" s="29">
        <v>0</v>
      </c>
      <c r="AD56" s="29">
        <v>0</v>
      </c>
      <c r="AE56" s="29">
        <v>0</v>
      </c>
      <c r="AF56" s="29">
        <v>0</v>
      </c>
      <c r="AG56" s="29">
        <v>0</v>
      </c>
      <c r="AH56" s="29">
        <v>0</v>
      </c>
      <c r="AI56" s="29">
        <v>210350</v>
      </c>
      <c r="AJ56" s="30">
        <f t="shared" si="0"/>
        <v>883470000</v>
      </c>
      <c r="AK56" s="26" t="s">
        <v>3019</v>
      </c>
      <c r="AL56" s="31"/>
    </row>
    <row r="57" spans="1:38" s="32" customFormat="1" ht="48">
      <c r="A57" s="25">
        <v>53</v>
      </c>
      <c r="B57" s="26" t="s">
        <v>1573</v>
      </c>
      <c r="C57" s="26" t="s">
        <v>3079</v>
      </c>
      <c r="D57" s="27" t="s">
        <v>287</v>
      </c>
      <c r="E57" s="26" t="s">
        <v>288</v>
      </c>
      <c r="F57" s="26" t="s">
        <v>3080</v>
      </c>
      <c r="G57" s="26" t="s">
        <v>5683</v>
      </c>
      <c r="H57" s="26" t="s">
        <v>2877</v>
      </c>
      <c r="I57" s="26" t="s">
        <v>3081</v>
      </c>
      <c r="J57" s="26" t="s">
        <v>3082</v>
      </c>
      <c r="K57" s="26" t="s">
        <v>231</v>
      </c>
      <c r="L57" s="28">
        <v>3150</v>
      </c>
      <c r="M57" s="29">
        <v>12000</v>
      </c>
      <c r="N57" s="29">
        <v>0</v>
      </c>
      <c r="O57" s="29">
        <v>0</v>
      </c>
      <c r="P57" s="29">
        <v>5000</v>
      </c>
      <c r="Q57" s="29">
        <v>0</v>
      </c>
      <c r="R57" s="29">
        <v>20000</v>
      </c>
      <c r="S57" s="29">
        <v>30000</v>
      </c>
      <c r="T57" s="29">
        <v>15000</v>
      </c>
      <c r="U57" s="29">
        <v>0</v>
      </c>
      <c r="V57" s="29">
        <v>0</v>
      </c>
      <c r="W57" s="29">
        <v>15000</v>
      </c>
      <c r="X57" s="29">
        <v>0</v>
      </c>
      <c r="Y57" s="29">
        <v>0</v>
      </c>
      <c r="Z57" s="29">
        <v>10000</v>
      </c>
      <c r="AA57" s="29">
        <v>0</v>
      </c>
      <c r="AB57" s="29">
        <v>10000</v>
      </c>
      <c r="AC57" s="29">
        <v>0</v>
      </c>
      <c r="AD57" s="29">
        <v>0</v>
      </c>
      <c r="AE57" s="29">
        <v>0</v>
      </c>
      <c r="AF57" s="29">
        <v>0</v>
      </c>
      <c r="AG57" s="29">
        <v>0</v>
      </c>
      <c r="AH57" s="29">
        <v>0</v>
      </c>
      <c r="AI57" s="29">
        <v>117000</v>
      </c>
      <c r="AJ57" s="30">
        <f t="shared" si="0"/>
        <v>368550000</v>
      </c>
      <c r="AK57" s="26" t="s">
        <v>2874</v>
      </c>
      <c r="AL57" s="31"/>
    </row>
    <row r="58" spans="1:38" s="32" customFormat="1" ht="72">
      <c r="A58" s="25">
        <v>54</v>
      </c>
      <c r="B58" s="26" t="s">
        <v>1574</v>
      </c>
      <c r="C58" s="26" t="s">
        <v>3083</v>
      </c>
      <c r="D58" s="27" t="s">
        <v>291</v>
      </c>
      <c r="E58" s="26" t="s">
        <v>293</v>
      </c>
      <c r="F58" s="26" t="s">
        <v>3084</v>
      </c>
      <c r="G58" s="26" t="s">
        <v>5683</v>
      </c>
      <c r="H58" s="26" t="s">
        <v>2877</v>
      </c>
      <c r="I58" s="26" t="s">
        <v>3085</v>
      </c>
      <c r="J58" s="26" t="s">
        <v>3086</v>
      </c>
      <c r="K58" s="26" t="s">
        <v>3087</v>
      </c>
      <c r="L58" s="28">
        <v>536</v>
      </c>
      <c r="M58" s="29">
        <v>0</v>
      </c>
      <c r="N58" s="29">
        <v>0</v>
      </c>
      <c r="O58" s="29">
        <v>0</v>
      </c>
      <c r="P58" s="29">
        <v>2500</v>
      </c>
      <c r="Q58" s="29">
        <v>0</v>
      </c>
      <c r="R58" s="29">
        <v>50000</v>
      </c>
      <c r="S58" s="29">
        <v>0</v>
      </c>
      <c r="T58" s="29">
        <v>25000</v>
      </c>
      <c r="U58" s="29">
        <v>20000</v>
      </c>
      <c r="V58" s="29">
        <v>60000</v>
      </c>
      <c r="W58" s="29">
        <v>0</v>
      </c>
      <c r="X58" s="29">
        <v>103500</v>
      </c>
      <c r="Y58" s="29">
        <v>0</v>
      </c>
      <c r="Z58" s="29">
        <v>7000</v>
      </c>
      <c r="AA58" s="29">
        <v>0</v>
      </c>
      <c r="AB58" s="29">
        <v>0</v>
      </c>
      <c r="AC58" s="29">
        <v>50000</v>
      </c>
      <c r="AD58" s="29">
        <v>0</v>
      </c>
      <c r="AE58" s="29">
        <v>0</v>
      </c>
      <c r="AF58" s="29">
        <v>0</v>
      </c>
      <c r="AG58" s="29">
        <v>0</v>
      </c>
      <c r="AH58" s="29">
        <v>0</v>
      </c>
      <c r="AI58" s="29">
        <v>318000</v>
      </c>
      <c r="AJ58" s="30">
        <f t="shared" si="0"/>
        <v>170448000</v>
      </c>
      <c r="AK58" s="26" t="s">
        <v>3088</v>
      </c>
      <c r="AL58" s="31"/>
    </row>
    <row r="59" spans="1:38" s="32" customFormat="1" ht="48">
      <c r="A59" s="25">
        <v>55</v>
      </c>
      <c r="B59" s="26" t="s">
        <v>1575</v>
      </c>
      <c r="C59" s="26" t="s">
        <v>3089</v>
      </c>
      <c r="D59" s="27" t="s">
        <v>291</v>
      </c>
      <c r="E59" s="26" t="s">
        <v>236</v>
      </c>
      <c r="F59" s="26" t="s">
        <v>3090</v>
      </c>
      <c r="G59" s="26" t="s">
        <v>223</v>
      </c>
      <c r="H59" s="26" t="s">
        <v>2866</v>
      </c>
      <c r="I59" s="26" t="s">
        <v>3091</v>
      </c>
      <c r="J59" s="26" t="s">
        <v>3092</v>
      </c>
      <c r="K59" s="26" t="s">
        <v>231</v>
      </c>
      <c r="L59" s="28">
        <v>2300</v>
      </c>
      <c r="M59" s="29">
        <v>50000</v>
      </c>
      <c r="N59" s="29">
        <v>0</v>
      </c>
      <c r="O59" s="29">
        <v>8000</v>
      </c>
      <c r="P59" s="29">
        <v>0</v>
      </c>
      <c r="Q59" s="29">
        <v>0</v>
      </c>
      <c r="R59" s="29">
        <v>100000</v>
      </c>
      <c r="S59" s="29">
        <v>0</v>
      </c>
      <c r="T59" s="29">
        <v>100000</v>
      </c>
      <c r="U59" s="29">
        <v>0</v>
      </c>
      <c r="V59" s="29">
        <v>0</v>
      </c>
      <c r="W59" s="29">
        <v>150000</v>
      </c>
      <c r="X59" s="29">
        <v>103500</v>
      </c>
      <c r="Y59" s="29">
        <v>150000</v>
      </c>
      <c r="Z59" s="29">
        <v>50000</v>
      </c>
      <c r="AA59" s="29">
        <v>150000</v>
      </c>
      <c r="AB59" s="29">
        <v>400000</v>
      </c>
      <c r="AC59" s="29">
        <v>250000</v>
      </c>
      <c r="AD59" s="29">
        <v>0</v>
      </c>
      <c r="AE59" s="29">
        <v>0</v>
      </c>
      <c r="AF59" s="29">
        <v>35000</v>
      </c>
      <c r="AG59" s="29">
        <v>0</v>
      </c>
      <c r="AH59" s="29">
        <v>0</v>
      </c>
      <c r="AI59" s="29">
        <v>1546500</v>
      </c>
      <c r="AJ59" s="30">
        <f t="shared" si="0"/>
        <v>3556950000</v>
      </c>
      <c r="AK59" s="26" t="s">
        <v>3093</v>
      </c>
      <c r="AL59" s="31"/>
    </row>
    <row r="60" spans="1:38" s="32" customFormat="1" ht="60">
      <c r="A60" s="25">
        <v>56</v>
      </c>
      <c r="B60" s="26" t="s">
        <v>1576</v>
      </c>
      <c r="C60" s="26" t="s">
        <v>3094</v>
      </c>
      <c r="D60" s="27" t="s">
        <v>291</v>
      </c>
      <c r="E60" s="26" t="s">
        <v>3095</v>
      </c>
      <c r="F60" s="26" t="s">
        <v>3096</v>
      </c>
      <c r="G60" s="26" t="s">
        <v>222</v>
      </c>
      <c r="H60" s="26" t="s">
        <v>2877</v>
      </c>
      <c r="I60" s="26" t="s">
        <v>3097</v>
      </c>
      <c r="J60" s="26" t="s">
        <v>3098</v>
      </c>
      <c r="K60" s="26" t="s">
        <v>387</v>
      </c>
      <c r="L60" s="28">
        <v>1428</v>
      </c>
      <c r="M60" s="29">
        <v>50000</v>
      </c>
      <c r="N60" s="29">
        <v>0</v>
      </c>
      <c r="O60" s="29">
        <v>0</v>
      </c>
      <c r="P60" s="29">
        <v>0</v>
      </c>
      <c r="Q60" s="29">
        <v>0</v>
      </c>
      <c r="R60" s="29">
        <v>0</v>
      </c>
      <c r="S60" s="29">
        <v>0</v>
      </c>
      <c r="T60" s="29">
        <v>0</v>
      </c>
      <c r="U60" s="29">
        <v>100000</v>
      </c>
      <c r="V60" s="29">
        <v>0</v>
      </c>
      <c r="W60" s="29">
        <v>0</v>
      </c>
      <c r="X60" s="29">
        <v>0</v>
      </c>
      <c r="Y60" s="29">
        <v>100000</v>
      </c>
      <c r="Z60" s="29">
        <v>0</v>
      </c>
      <c r="AA60" s="29">
        <v>0</v>
      </c>
      <c r="AB60" s="29">
        <v>0</v>
      </c>
      <c r="AC60" s="29">
        <v>0</v>
      </c>
      <c r="AD60" s="29">
        <v>0</v>
      </c>
      <c r="AE60" s="29">
        <v>0</v>
      </c>
      <c r="AF60" s="29">
        <v>0</v>
      </c>
      <c r="AG60" s="29">
        <v>0</v>
      </c>
      <c r="AH60" s="29">
        <v>0</v>
      </c>
      <c r="AI60" s="29">
        <v>250000</v>
      </c>
      <c r="AJ60" s="30">
        <f t="shared" si="0"/>
        <v>357000000</v>
      </c>
      <c r="AK60" s="26" t="s">
        <v>3099</v>
      </c>
      <c r="AL60" s="31"/>
    </row>
    <row r="61" spans="1:38" s="32" customFormat="1" ht="84">
      <c r="A61" s="25">
        <v>57</v>
      </c>
      <c r="B61" s="26" t="s">
        <v>1577</v>
      </c>
      <c r="C61" s="26" t="s">
        <v>3100</v>
      </c>
      <c r="D61" s="27" t="s">
        <v>291</v>
      </c>
      <c r="E61" s="26" t="s">
        <v>236</v>
      </c>
      <c r="F61" s="26" t="s">
        <v>3101</v>
      </c>
      <c r="G61" s="26" t="s">
        <v>5683</v>
      </c>
      <c r="H61" s="26" t="s">
        <v>2877</v>
      </c>
      <c r="I61" s="26" t="s">
        <v>3102</v>
      </c>
      <c r="J61" s="26" t="s">
        <v>2926</v>
      </c>
      <c r="K61" s="26" t="s">
        <v>231</v>
      </c>
      <c r="L61" s="28">
        <v>478</v>
      </c>
      <c r="M61" s="29">
        <v>100000</v>
      </c>
      <c r="N61" s="29">
        <v>10000</v>
      </c>
      <c r="O61" s="29">
        <v>20000</v>
      </c>
      <c r="P61" s="29">
        <v>0</v>
      </c>
      <c r="Q61" s="29">
        <v>0</v>
      </c>
      <c r="R61" s="29">
        <v>150000</v>
      </c>
      <c r="S61" s="29">
        <v>60000</v>
      </c>
      <c r="T61" s="29">
        <v>100000</v>
      </c>
      <c r="U61" s="29">
        <v>0</v>
      </c>
      <c r="V61" s="29">
        <v>100000</v>
      </c>
      <c r="W61" s="29">
        <v>0</v>
      </c>
      <c r="X61" s="29">
        <v>0</v>
      </c>
      <c r="Y61" s="29">
        <v>0</v>
      </c>
      <c r="Z61" s="29">
        <v>50000</v>
      </c>
      <c r="AA61" s="29">
        <v>0</v>
      </c>
      <c r="AB61" s="29">
        <v>0</v>
      </c>
      <c r="AC61" s="29">
        <v>0</v>
      </c>
      <c r="AD61" s="29">
        <v>1500</v>
      </c>
      <c r="AE61" s="29">
        <v>0</v>
      </c>
      <c r="AF61" s="29">
        <v>50000</v>
      </c>
      <c r="AG61" s="29">
        <v>275000</v>
      </c>
      <c r="AH61" s="29">
        <v>0</v>
      </c>
      <c r="AI61" s="29">
        <v>916500</v>
      </c>
      <c r="AJ61" s="30">
        <f t="shared" si="0"/>
        <v>438087000</v>
      </c>
      <c r="AK61" s="26" t="s">
        <v>2927</v>
      </c>
      <c r="AL61" s="31"/>
    </row>
    <row r="62" spans="1:38" s="32" customFormat="1" ht="84">
      <c r="A62" s="25">
        <v>58</v>
      </c>
      <c r="B62" s="26" t="s">
        <v>1578</v>
      </c>
      <c r="C62" s="26" t="s">
        <v>3103</v>
      </c>
      <c r="D62" s="27" t="s">
        <v>291</v>
      </c>
      <c r="E62" s="26" t="s">
        <v>236</v>
      </c>
      <c r="F62" s="26" t="s">
        <v>3104</v>
      </c>
      <c r="G62" s="26" t="s">
        <v>5684</v>
      </c>
      <c r="H62" s="26" t="s">
        <v>2877</v>
      </c>
      <c r="I62" s="26" t="s">
        <v>3105</v>
      </c>
      <c r="J62" s="26" t="s">
        <v>2868</v>
      </c>
      <c r="K62" s="26" t="s">
        <v>231</v>
      </c>
      <c r="L62" s="28">
        <v>1449</v>
      </c>
      <c r="M62" s="29">
        <v>0</v>
      </c>
      <c r="N62" s="29">
        <v>0</v>
      </c>
      <c r="O62" s="29">
        <v>0</v>
      </c>
      <c r="P62" s="29">
        <v>20000</v>
      </c>
      <c r="Q62" s="29">
        <v>0</v>
      </c>
      <c r="R62" s="29">
        <v>25000</v>
      </c>
      <c r="S62" s="29">
        <v>60000</v>
      </c>
      <c r="T62" s="29">
        <v>150000</v>
      </c>
      <c r="U62" s="29">
        <v>100000</v>
      </c>
      <c r="V62" s="29">
        <v>16000</v>
      </c>
      <c r="W62" s="29">
        <v>50000</v>
      </c>
      <c r="X62" s="29">
        <v>310500</v>
      </c>
      <c r="Y62" s="29">
        <v>0</v>
      </c>
      <c r="Z62" s="29">
        <v>80000</v>
      </c>
      <c r="AA62" s="29">
        <v>350000</v>
      </c>
      <c r="AB62" s="29">
        <v>100000</v>
      </c>
      <c r="AC62" s="29">
        <v>200000</v>
      </c>
      <c r="AD62" s="29">
        <v>0</v>
      </c>
      <c r="AE62" s="29">
        <v>0</v>
      </c>
      <c r="AF62" s="29">
        <v>0</v>
      </c>
      <c r="AG62" s="29">
        <v>200000</v>
      </c>
      <c r="AH62" s="29">
        <v>0</v>
      </c>
      <c r="AI62" s="29">
        <v>1661500</v>
      </c>
      <c r="AJ62" s="30">
        <f t="shared" si="0"/>
        <v>2407513500</v>
      </c>
      <c r="AK62" s="26" t="s">
        <v>2869</v>
      </c>
      <c r="AL62" s="31"/>
    </row>
    <row r="63" spans="1:38" s="32" customFormat="1" ht="72">
      <c r="A63" s="25">
        <v>59</v>
      </c>
      <c r="B63" s="26" t="s">
        <v>1579</v>
      </c>
      <c r="C63" s="26" t="s">
        <v>3106</v>
      </c>
      <c r="D63" s="44" t="s">
        <v>295</v>
      </c>
      <c r="E63" s="26" t="s">
        <v>296</v>
      </c>
      <c r="F63" s="26" t="s">
        <v>3107</v>
      </c>
      <c r="G63" s="26" t="s">
        <v>5683</v>
      </c>
      <c r="H63" s="26" t="s">
        <v>2866</v>
      </c>
      <c r="I63" s="26" t="s">
        <v>3108</v>
      </c>
      <c r="J63" s="26" t="s">
        <v>2984</v>
      </c>
      <c r="K63" s="26" t="s">
        <v>267</v>
      </c>
      <c r="L63" s="28">
        <v>1470</v>
      </c>
      <c r="M63" s="29">
        <v>45000</v>
      </c>
      <c r="N63" s="29">
        <v>13585</v>
      </c>
      <c r="O63" s="29">
        <v>0</v>
      </c>
      <c r="P63" s="29">
        <v>5000</v>
      </c>
      <c r="Q63" s="29">
        <v>0</v>
      </c>
      <c r="R63" s="29">
        <v>25000</v>
      </c>
      <c r="S63" s="29">
        <v>0</v>
      </c>
      <c r="T63" s="29">
        <v>17500</v>
      </c>
      <c r="U63" s="29">
        <v>15000</v>
      </c>
      <c r="V63" s="29">
        <v>12000</v>
      </c>
      <c r="W63" s="29">
        <v>0</v>
      </c>
      <c r="X63" s="29">
        <v>15000</v>
      </c>
      <c r="Y63" s="29">
        <v>17500</v>
      </c>
      <c r="Z63" s="29">
        <v>10000</v>
      </c>
      <c r="AA63" s="29">
        <v>0</v>
      </c>
      <c r="AB63" s="29">
        <v>40000</v>
      </c>
      <c r="AC63" s="29">
        <v>17500</v>
      </c>
      <c r="AD63" s="29">
        <v>0</v>
      </c>
      <c r="AE63" s="29">
        <v>0</v>
      </c>
      <c r="AF63" s="29">
        <v>2500</v>
      </c>
      <c r="AG63" s="29">
        <v>0</v>
      </c>
      <c r="AH63" s="29">
        <v>0</v>
      </c>
      <c r="AI63" s="29">
        <v>235585</v>
      </c>
      <c r="AJ63" s="30">
        <f t="shared" si="0"/>
        <v>346309950</v>
      </c>
      <c r="AK63" s="26" t="s">
        <v>2985</v>
      </c>
      <c r="AL63" s="31"/>
    </row>
    <row r="64" spans="1:38" s="32" customFormat="1" ht="84">
      <c r="A64" s="25">
        <v>60</v>
      </c>
      <c r="B64" s="26" t="s">
        <v>1580</v>
      </c>
      <c r="C64" s="26" t="s">
        <v>3109</v>
      </c>
      <c r="D64" s="44" t="s">
        <v>295</v>
      </c>
      <c r="E64" s="26" t="s">
        <v>296</v>
      </c>
      <c r="F64" s="26" t="s">
        <v>3110</v>
      </c>
      <c r="G64" s="26" t="s">
        <v>5684</v>
      </c>
      <c r="H64" s="26" t="s">
        <v>2866</v>
      </c>
      <c r="I64" s="26" t="s">
        <v>3111</v>
      </c>
      <c r="J64" s="26" t="s">
        <v>2926</v>
      </c>
      <c r="K64" s="26" t="s">
        <v>267</v>
      </c>
      <c r="L64" s="28">
        <v>3339</v>
      </c>
      <c r="M64" s="29">
        <v>15000</v>
      </c>
      <c r="N64" s="29">
        <v>8000</v>
      </c>
      <c r="O64" s="29">
        <v>0</v>
      </c>
      <c r="P64" s="29">
        <v>5000</v>
      </c>
      <c r="Q64" s="29">
        <v>0</v>
      </c>
      <c r="R64" s="29">
        <v>0</v>
      </c>
      <c r="S64" s="29">
        <v>10000</v>
      </c>
      <c r="T64" s="29">
        <v>17500</v>
      </c>
      <c r="U64" s="29">
        <v>15000</v>
      </c>
      <c r="V64" s="29">
        <v>4000</v>
      </c>
      <c r="W64" s="29">
        <v>0</v>
      </c>
      <c r="X64" s="29">
        <v>16050</v>
      </c>
      <c r="Y64" s="29">
        <v>17500</v>
      </c>
      <c r="Z64" s="29">
        <v>10000</v>
      </c>
      <c r="AA64" s="29">
        <v>5000</v>
      </c>
      <c r="AB64" s="29">
        <v>40000</v>
      </c>
      <c r="AC64" s="29">
        <v>17500</v>
      </c>
      <c r="AD64" s="29">
        <v>0</v>
      </c>
      <c r="AE64" s="29">
        <v>0</v>
      </c>
      <c r="AF64" s="29">
        <v>0</v>
      </c>
      <c r="AG64" s="29">
        <v>0</v>
      </c>
      <c r="AH64" s="29">
        <v>0</v>
      </c>
      <c r="AI64" s="29">
        <v>180550</v>
      </c>
      <c r="AJ64" s="30">
        <f t="shared" si="0"/>
        <v>602856450</v>
      </c>
      <c r="AK64" s="26" t="s">
        <v>2927</v>
      </c>
      <c r="AL64" s="31"/>
    </row>
    <row r="65" spans="1:38" s="32" customFormat="1" ht="84">
      <c r="A65" s="25">
        <v>61</v>
      </c>
      <c r="B65" s="26" t="s">
        <v>1581</v>
      </c>
      <c r="C65" s="26" t="s">
        <v>3112</v>
      </c>
      <c r="D65" s="44" t="s">
        <v>295</v>
      </c>
      <c r="E65" s="26" t="s">
        <v>298</v>
      </c>
      <c r="F65" s="26" t="s">
        <v>3113</v>
      </c>
      <c r="G65" s="26" t="s">
        <v>5683</v>
      </c>
      <c r="H65" s="26" t="s">
        <v>2866</v>
      </c>
      <c r="I65" s="26" t="s">
        <v>3114</v>
      </c>
      <c r="J65" s="26" t="s">
        <v>2926</v>
      </c>
      <c r="K65" s="26" t="s">
        <v>231</v>
      </c>
      <c r="L65" s="28">
        <v>1974</v>
      </c>
      <c r="M65" s="29">
        <v>30000</v>
      </c>
      <c r="N65" s="29">
        <v>4875</v>
      </c>
      <c r="O65" s="29">
        <v>6000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2750</v>
      </c>
      <c r="AG65" s="29">
        <v>0</v>
      </c>
      <c r="AH65" s="29">
        <v>0</v>
      </c>
      <c r="AI65" s="29">
        <v>43625</v>
      </c>
      <c r="AJ65" s="30">
        <f t="shared" si="0"/>
        <v>86115750</v>
      </c>
      <c r="AK65" s="26" t="s">
        <v>2927</v>
      </c>
      <c r="AL65" s="31"/>
    </row>
    <row r="66" spans="1:38" s="32" customFormat="1" ht="60">
      <c r="A66" s="25">
        <v>62</v>
      </c>
      <c r="B66" s="26" t="s">
        <v>1582</v>
      </c>
      <c r="C66" s="26" t="s">
        <v>3115</v>
      </c>
      <c r="D66" s="45" t="s">
        <v>299</v>
      </c>
      <c r="E66" s="26" t="s">
        <v>369</v>
      </c>
      <c r="F66" s="26" t="s">
        <v>3116</v>
      </c>
      <c r="G66" s="26" t="s">
        <v>222</v>
      </c>
      <c r="H66" s="26" t="s">
        <v>2866</v>
      </c>
      <c r="I66" s="26" t="s">
        <v>3117</v>
      </c>
      <c r="J66" s="26" t="s">
        <v>3118</v>
      </c>
      <c r="K66" s="26" t="s">
        <v>231</v>
      </c>
      <c r="L66" s="28">
        <v>2900</v>
      </c>
      <c r="M66" s="29">
        <v>40000</v>
      </c>
      <c r="N66" s="29">
        <v>0</v>
      </c>
      <c r="O66" s="29">
        <v>0</v>
      </c>
      <c r="P66" s="29">
        <v>0</v>
      </c>
      <c r="Q66" s="29">
        <v>0</v>
      </c>
      <c r="R66" s="29">
        <v>50000</v>
      </c>
      <c r="S66" s="29">
        <v>0</v>
      </c>
      <c r="T66" s="29">
        <v>0</v>
      </c>
      <c r="U66" s="29">
        <v>0</v>
      </c>
      <c r="V66" s="29">
        <v>0</v>
      </c>
      <c r="W66" s="29">
        <v>0</v>
      </c>
      <c r="X66" s="29">
        <v>0</v>
      </c>
      <c r="Y66" s="29">
        <v>50000</v>
      </c>
      <c r="Z66" s="29">
        <v>0</v>
      </c>
      <c r="AA66" s="29">
        <v>15000</v>
      </c>
      <c r="AB66" s="29">
        <v>50000</v>
      </c>
      <c r="AC66" s="29">
        <v>100000</v>
      </c>
      <c r="AD66" s="29">
        <v>0</v>
      </c>
      <c r="AE66" s="29">
        <v>0</v>
      </c>
      <c r="AF66" s="29">
        <v>0</v>
      </c>
      <c r="AG66" s="29">
        <v>0</v>
      </c>
      <c r="AH66" s="29">
        <v>0</v>
      </c>
      <c r="AI66" s="29">
        <v>305000</v>
      </c>
      <c r="AJ66" s="30">
        <f t="shared" si="0"/>
        <v>884500000</v>
      </c>
      <c r="AK66" s="26" t="s">
        <v>3119</v>
      </c>
      <c r="AL66" s="31"/>
    </row>
    <row r="67" spans="1:38" s="32" customFormat="1" ht="60">
      <c r="A67" s="25">
        <v>63</v>
      </c>
      <c r="B67" s="26" t="s">
        <v>1583</v>
      </c>
      <c r="C67" s="26" t="s">
        <v>3120</v>
      </c>
      <c r="D67" s="45" t="s">
        <v>299</v>
      </c>
      <c r="E67" s="26" t="s">
        <v>369</v>
      </c>
      <c r="F67" s="26" t="s">
        <v>3121</v>
      </c>
      <c r="G67" s="26" t="s">
        <v>5683</v>
      </c>
      <c r="H67" s="26" t="s">
        <v>3122</v>
      </c>
      <c r="I67" s="26" t="s">
        <v>3123</v>
      </c>
      <c r="J67" s="26" t="s">
        <v>3124</v>
      </c>
      <c r="K67" s="26" t="s">
        <v>231</v>
      </c>
      <c r="L67" s="28">
        <v>1899</v>
      </c>
      <c r="M67" s="29">
        <v>20000</v>
      </c>
      <c r="N67" s="29">
        <v>0</v>
      </c>
      <c r="O67" s="29">
        <v>0</v>
      </c>
      <c r="P67" s="29">
        <v>40000</v>
      </c>
      <c r="Q67" s="29">
        <v>5000</v>
      </c>
      <c r="R67" s="29">
        <v>100000</v>
      </c>
      <c r="S67" s="29">
        <v>60000</v>
      </c>
      <c r="T67" s="29">
        <v>0</v>
      </c>
      <c r="U67" s="29">
        <v>0</v>
      </c>
      <c r="V67" s="29">
        <v>0</v>
      </c>
      <c r="W67" s="29">
        <v>150000</v>
      </c>
      <c r="X67" s="29">
        <v>0</v>
      </c>
      <c r="Y67" s="29">
        <v>0</v>
      </c>
      <c r="Z67" s="29">
        <v>100000</v>
      </c>
      <c r="AA67" s="29">
        <v>15000</v>
      </c>
      <c r="AB67" s="29">
        <v>100000</v>
      </c>
      <c r="AC67" s="29">
        <v>200000</v>
      </c>
      <c r="AD67" s="29">
        <v>0</v>
      </c>
      <c r="AE67" s="29">
        <v>0</v>
      </c>
      <c r="AF67" s="29">
        <v>0</v>
      </c>
      <c r="AG67" s="29">
        <v>0</v>
      </c>
      <c r="AH67" s="29">
        <v>0</v>
      </c>
      <c r="AI67" s="29">
        <v>790000</v>
      </c>
      <c r="AJ67" s="30">
        <f t="shared" si="0"/>
        <v>1500210000</v>
      </c>
      <c r="AK67" s="26" t="s">
        <v>3125</v>
      </c>
      <c r="AL67" s="31"/>
    </row>
    <row r="68" spans="1:38" s="32" customFormat="1" ht="48">
      <c r="A68" s="25">
        <v>64</v>
      </c>
      <c r="B68" s="26" t="s">
        <v>1584</v>
      </c>
      <c r="C68" s="26" t="s">
        <v>3126</v>
      </c>
      <c r="D68" s="45" t="s">
        <v>299</v>
      </c>
      <c r="E68" s="26" t="s">
        <v>300</v>
      </c>
      <c r="F68" s="26" t="s">
        <v>3127</v>
      </c>
      <c r="G68" s="26" t="s">
        <v>5683</v>
      </c>
      <c r="H68" s="26" t="s">
        <v>2877</v>
      </c>
      <c r="I68" s="26" t="s">
        <v>3128</v>
      </c>
      <c r="J68" s="26" t="s">
        <v>3014</v>
      </c>
      <c r="K68" s="26" t="s">
        <v>231</v>
      </c>
      <c r="L68" s="28">
        <v>2180</v>
      </c>
      <c r="M68" s="29">
        <v>0</v>
      </c>
      <c r="N68" s="29">
        <v>0</v>
      </c>
      <c r="O68" s="29">
        <v>0</v>
      </c>
      <c r="P68" s="29">
        <v>0</v>
      </c>
      <c r="Q68" s="29">
        <v>5000</v>
      </c>
      <c r="R68" s="29">
        <v>50000</v>
      </c>
      <c r="S68" s="29">
        <v>20000</v>
      </c>
      <c r="T68" s="29">
        <v>50000</v>
      </c>
      <c r="U68" s="29">
        <v>0</v>
      </c>
      <c r="V68" s="29">
        <v>25000</v>
      </c>
      <c r="W68" s="29">
        <v>100000</v>
      </c>
      <c r="X68" s="29">
        <v>0</v>
      </c>
      <c r="Y68" s="29">
        <v>60000</v>
      </c>
      <c r="Z68" s="29">
        <v>40000</v>
      </c>
      <c r="AA68" s="29">
        <v>0</v>
      </c>
      <c r="AB68" s="29">
        <v>0</v>
      </c>
      <c r="AC68" s="29">
        <v>100000</v>
      </c>
      <c r="AD68" s="29">
        <v>0</v>
      </c>
      <c r="AE68" s="29">
        <v>0</v>
      </c>
      <c r="AF68" s="29">
        <v>15000</v>
      </c>
      <c r="AG68" s="29">
        <v>0</v>
      </c>
      <c r="AH68" s="29">
        <v>0</v>
      </c>
      <c r="AI68" s="29">
        <v>465000</v>
      </c>
      <c r="AJ68" s="30">
        <f t="shared" si="0"/>
        <v>1013700000</v>
      </c>
      <c r="AK68" s="26" t="s">
        <v>2874</v>
      </c>
      <c r="AL68" s="31"/>
    </row>
    <row r="69" spans="1:38" s="32" customFormat="1" ht="84">
      <c r="A69" s="25">
        <v>65</v>
      </c>
      <c r="B69" s="26" t="s">
        <v>1585</v>
      </c>
      <c r="C69" s="26" t="s">
        <v>3129</v>
      </c>
      <c r="D69" s="44" t="s">
        <v>301</v>
      </c>
      <c r="E69" s="26" t="s">
        <v>302</v>
      </c>
      <c r="F69" s="26" t="s">
        <v>3130</v>
      </c>
      <c r="G69" s="26" t="s">
        <v>5683</v>
      </c>
      <c r="H69" s="26" t="s">
        <v>3043</v>
      </c>
      <c r="I69" s="26" t="s">
        <v>3131</v>
      </c>
      <c r="J69" s="26" t="s">
        <v>3132</v>
      </c>
      <c r="K69" s="26" t="s">
        <v>387</v>
      </c>
      <c r="L69" s="28">
        <v>2625</v>
      </c>
      <c r="M69" s="29">
        <v>100000</v>
      </c>
      <c r="N69" s="29">
        <v>0</v>
      </c>
      <c r="O69" s="29">
        <v>0</v>
      </c>
      <c r="P69" s="29">
        <v>0</v>
      </c>
      <c r="Q69" s="29">
        <v>0</v>
      </c>
      <c r="R69" s="29">
        <v>0</v>
      </c>
      <c r="S69" s="29">
        <v>0</v>
      </c>
      <c r="T69" s="29">
        <v>0</v>
      </c>
      <c r="U69" s="29">
        <v>0</v>
      </c>
      <c r="V69" s="29">
        <v>0</v>
      </c>
      <c r="W69" s="29">
        <v>0</v>
      </c>
      <c r="X69" s="29">
        <v>103500</v>
      </c>
      <c r="Y69" s="29">
        <v>0</v>
      </c>
      <c r="Z69" s="29">
        <v>0</v>
      </c>
      <c r="AA69" s="29">
        <v>0</v>
      </c>
      <c r="AB69" s="29">
        <v>0</v>
      </c>
      <c r="AC69" s="29">
        <v>0</v>
      </c>
      <c r="AD69" s="29">
        <v>0</v>
      </c>
      <c r="AE69" s="29">
        <v>0</v>
      </c>
      <c r="AF69" s="29">
        <v>0</v>
      </c>
      <c r="AG69" s="29">
        <v>0</v>
      </c>
      <c r="AH69" s="29">
        <v>0</v>
      </c>
      <c r="AI69" s="29">
        <v>203500</v>
      </c>
      <c r="AJ69" s="30">
        <f t="shared" si="0"/>
        <v>534187500</v>
      </c>
      <c r="AK69" s="26" t="s">
        <v>3099</v>
      </c>
      <c r="AL69" s="31"/>
    </row>
    <row r="70" spans="1:38" s="32" customFormat="1" ht="48">
      <c r="A70" s="25">
        <v>66</v>
      </c>
      <c r="B70" s="26" t="s">
        <v>1586</v>
      </c>
      <c r="C70" s="26" t="s">
        <v>3133</v>
      </c>
      <c r="D70" s="27" t="s">
        <v>303</v>
      </c>
      <c r="E70" s="26" t="s">
        <v>294</v>
      </c>
      <c r="F70" s="26" t="s">
        <v>3134</v>
      </c>
      <c r="G70" s="26" t="s">
        <v>5683</v>
      </c>
      <c r="H70" s="26" t="s">
        <v>2866</v>
      </c>
      <c r="I70" s="26" t="s">
        <v>3135</v>
      </c>
      <c r="J70" s="26" t="s">
        <v>3136</v>
      </c>
      <c r="K70" s="26" t="s">
        <v>267</v>
      </c>
      <c r="L70" s="28">
        <v>4280</v>
      </c>
      <c r="M70" s="29">
        <v>40000</v>
      </c>
      <c r="N70" s="29">
        <v>0</v>
      </c>
      <c r="O70" s="29">
        <v>0</v>
      </c>
      <c r="P70" s="29">
        <v>0</v>
      </c>
      <c r="Q70" s="29">
        <v>0</v>
      </c>
      <c r="R70" s="29">
        <v>0</v>
      </c>
      <c r="S70" s="29">
        <v>0</v>
      </c>
      <c r="T70" s="29">
        <v>0</v>
      </c>
      <c r="U70" s="29">
        <v>0</v>
      </c>
      <c r="V70" s="29">
        <v>0</v>
      </c>
      <c r="W70" s="29">
        <v>0</v>
      </c>
      <c r="X70" s="29">
        <v>0</v>
      </c>
      <c r="Y70" s="29">
        <v>0</v>
      </c>
      <c r="Z70" s="29">
        <v>0</v>
      </c>
      <c r="AA70" s="29">
        <v>3500</v>
      </c>
      <c r="AB70" s="29">
        <v>0</v>
      </c>
      <c r="AC70" s="29">
        <v>50000</v>
      </c>
      <c r="AD70" s="29">
        <v>0</v>
      </c>
      <c r="AE70" s="29">
        <v>0</v>
      </c>
      <c r="AF70" s="29">
        <v>0</v>
      </c>
      <c r="AG70" s="29">
        <v>0</v>
      </c>
      <c r="AH70" s="29">
        <v>0</v>
      </c>
      <c r="AI70" s="29">
        <v>93500</v>
      </c>
      <c r="AJ70" s="30">
        <f aca="true" t="shared" si="1" ref="AJ70:AJ133">AI70*L70</f>
        <v>400180000</v>
      </c>
      <c r="AK70" s="26" t="s">
        <v>3137</v>
      </c>
      <c r="AL70" s="31"/>
    </row>
    <row r="71" spans="1:38" s="32" customFormat="1" ht="48">
      <c r="A71" s="25">
        <v>67</v>
      </c>
      <c r="B71" s="26" t="s">
        <v>1587</v>
      </c>
      <c r="C71" s="26" t="s">
        <v>3138</v>
      </c>
      <c r="D71" s="27" t="s">
        <v>303</v>
      </c>
      <c r="E71" s="26" t="s">
        <v>449</v>
      </c>
      <c r="F71" s="26" t="s">
        <v>3139</v>
      </c>
      <c r="G71" s="26" t="s">
        <v>5683</v>
      </c>
      <c r="H71" s="26" t="s">
        <v>2866</v>
      </c>
      <c r="I71" s="26" t="s">
        <v>3140</v>
      </c>
      <c r="J71" s="26" t="s">
        <v>3141</v>
      </c>
      <c r="K71" s="26" t="s">
        <v>273</v>
      </c>
      <c r="L71" s="28">
        <v>44940</v>
      </c>
      <c r="M71" s="29">
        <v>80000</v>
      </c>
      <c r="N71" s="29">
        <v>0</v>
      </c>
      <c r="O71" s="29">
        <v>0</v>
      </c>
      <c r="P71" s="29">
        <v>0</v>
      </c>
      <c r="Q71" s="29">
        <v>0</v>
      </c>
      <c r="R71" s="29">
        <v>0</v>
      </c>
      <c r="S71" s="29">
        <v>0</v>
      </c>
      <c r="T71" s="29">
        <v>0</v>
      </c>
      <c r="U71" s="29">
        <v>0</v>
      </c>
      <c r="V71" s="29">
        <v>0</v>
      </c>
      <c r="W71" s="29">
        <v>60000</v>
      </c>
      <c r="X71" s="29">
        <v>5175</v>
      </c>
      <c r="Y71" s="29">
        <v>0</v>
      </c>
      <c r="Z71" s="29">
        <v>0</v>
      </c>
      <c r="AA71" s="29">
        <v>0</v>
      </c>
      <c r="AB71" s="29">
        <v>15000</v>
      </c>
      <c r="AC71" s="29">
        <v>40000</v>
      </c>
      <c r="AD71" s="29">
        <v>0</v>
      </c>
      <c r="AE71" s="29">
        <v>0</v>
      </c>
      <c r="AF71" s="29">
        <v>0</v>
      </c>
      <c r="AG71" s="29">
        <v>0</v>
      </c>
      <c r="AH71" s="29">
        <v>0</v>
      </c>
      <c r="AI71" s="29">
        <v>200175</v>
      </c>
      <c r="AJ71" s="30">
        <f t="shared" si="1"/>
        <v>8995864500</v>
      </c>
      <c r="AK71" s="26" t="s">
        <v>3093</v>
      </c>
      <c r="AL71" s="31"/>
    </row>
    <row r="72" spans="1:38" s="32" customFormat="1" ht="48">
      <c r="A72" s="25">
        <v>68</v>
      </c>
      <c r="B72" s="26" t="s">
        <v>1588</v>
      </c>
      <c r="C72" s="26" t="s">
        <v>3142</v>
      </c>
      <c r="D72" s="46" t="s">
        <v>305</v>
      </c>
      <c r="E72" s="26" t="s">
        <v>3143</v>
      </c>
      <c r="F72" s="26" t="s">
        <v>3144</v>
      </c>
      <c r="G72" s="26" t="s">
        <v>5683</v>
      </c>
      <c r="H72" s="26" t="s">
        <v>2877</v>
      </c>
      <c r="I72" s="26" t="s">
        <v>3145</v>
      </c>
      <c r="J72" s="26" t="s">
        <v>3146</v>
      </c>
      <c r="K72" s="26" t="s">
        <v>273</v>
      </c>
      <c r="L72" s="28">
        <v>14500</v>
      </c>
      <c r="M72" s="29">
        <v>8000</v>
      </c>
      <c r="N72" s="29">
        <v>0</v>
      </c>
      <c r="O72" s="29">
        <v>0</v>
      </c>
      <c r="P72" s="29">
        <v>2500</v>
      </c>
      <c r="Q72" s="29">
        <v>0</v>
      </c>
      <c r="R72" s="29">
        <v>0</v>
      </c>
      <c r="S72" s="29">
        <v>4000</v>
      </c>
      <c r="T72" s="29">
        <v>1500</v>
      </c>
      <c r="U72" s="29">
        <v>0</v>
      </c>
      <c r="V72" s="29">
        <v>4000</v>
      </c>
      <c r="W72" s="29">
        <v>0</v>
      </c>
      <c r="X72" s="29">
        <v>0</v>
      </c>
      <c r="Y72" s="29">
        <v>0</v>
      </c>
      <c r="Z72" s="29">
        <v>5000</v>
      </c>
      <c r="AA72" s="29">
        <v>5000</v>
      </c>
      <c r="AB72" s="29">
        <v>0</v>
      </c>
      <c r="AC72" s="29">
        <v>0</v>
      </c>
      <c r="AD72" s="29">
        <v>0</v>
      </c>
      <c r="AE72" s="29">
        <v>0</v>
      </c>
      <c r="AF72" s="29">
        <v>0</v>
      </c>
      <c r="AG72" s="29">
        <v>0</v>
      </c>
      <c r="AH72" s="29">
        <v>0</v>
      </c>
      <c r="AI72" s="29">
        <v>30000</v>
      </c>
      <c r="AJ72" s="30">
        <f t="shared" si="1"/>
        <v>435000000</v>
      </c>
      <c r="AK72" s="26" t="s">
        <v>3147</v>
      </c>
      <c r="AL72" s="31"/>
    </row>
    <row r="73" spans="1:38" s="32" customFormat="1" ht="48">
      <c r="A73" s="25">
        <v>69</v>
      </c>
      <c r="B73" s="26" t="s">
        <v>1589</v>
      </c>
      <c r="C73" s="26" t="s">
        <v>3148</v>
      </c>
      <c r="D73" s="46" t="s">
        <v>305</v>
      </c>
      <c r="E73" s="26" t="s">
        <v>3149</v>
      </c>
      <c r="F73" s="26" t="s">
        <v>3150</v>
      </c>
      <c r="G73" s="26" t="s">
        <v>223</v>
      </c>
      <c r="H73" s="26" t="s">
        <v>2866</v>
      </c>
      <c r="I73" s="26" t="s">
        <v>3151</v>
      </c>
      <c r="J73" s="26" t="s">
        <v>3152</v>
      </c>
      <c r="K73" s="26" t="s">
        <v>273</v>
      </c>
      <c r="L73" s="28">
        <v>62000</v>
      </c>
      <c r="M73" s="29">
        <v>18000</v>
      </c>
      <c r="N73" s="29">
        <v>0</v>
      </c>
      <c r="O73" s="29">
        <v>0</v>
      </c>
      <c r="P73" s="29">
        <v>0</v>
      </c>
      <c r="Q73" s="29">
        <v>0</v>
      </c>
      <c r="R73" s="29">
        <v>0</v>
      </c>
      <c r="S73" s="29">
        <v>0</v>
      </c>
      <c r="T73" s="29">
        <v>0</v>
      </c>
      <c r="U73" s="29">
        <v>0</v>
      </c>
      <c r="V73" s="29">
        <v>2000</v>
      </c>
      <c r="W73" s="29">
        <v>2500</v>
      </c>
      <c r="X73" s="29">
        <v>0</v>
      </c>
      <c r="Y73" s="29">
        <v>0</v>
      </c>
      <c r="Z73" s="29">
        <v>2000</v>
      </c>
      <c r="AA73" s="29">
        <v>0</v>
      </c>
      <c r="AB73" s="29">
        <v>0</v>
      </c>
      <c r="AC73" s="29">
        <v>0</v>
      </c>
      <c r="AD73" s="29">
        <v>0</v>
      </c>
      <c r="AE73" s="29">
        <v>0</v>
      </c>
      <c r="AF73" s="29">
        <v>0</v>
      </c>
      <c r="AG73" s="29">
        <v>0</v>
      </c>
      <c r="AH73" s="29">
        <v>0</v>
      </c>
      <c r="AI73" s="29">
        <v>24500</v>
      </c>
      <c r="AJ73" s="30">
        <f t="shared" si="1"/>
        <v>1519000000</v>
      </c>
      <c r="AK73" s="26" t="s">
        <v>3153</v>
      </c>
      <c r="AL73" s="31"/>
    </row>
    <row r="74" spans="1:38" s="32" customFormat="1" ht="60">
      <c r="A74" s="25">
        <v>70</v>
      </c>
      <c r="B74" s="26" t="s">
        <v>1590</v>
      </c>
      <c r="C74" s="26" t="s">
        <v>3154</v>
      </c>
      <c r="D74" s="47" t="s">
        <v>305</v>
      </c>
      <c r="E74" s="26" t="s">
        <v>382</v>
      </c>
      <c r="F74" s="26" t="s">
        <v>3155</v>
      </c>
      <c r="G74" s="26" t="s">
        <v>222</v>
      </c>
      <c r="H74" s="26" t="s">
        <v>2866</v>
      </c>
      <c r="I74" s="26" t="s">
        <v>3156</v>
      </c>
      <c r="J74" s="26" t="s">
        <v>3157</v>
      </c>
      <c r="K74" s="26" t="s">
        <v>273</v>
      </c>
      <c r="L74" s="28">
        <v>84000</v>
      </c>
      <c r="M74" s="29">
        <v>15000</v>
      </c>
      <c r="N74" s="29">
        <v>0</v>
      </c>
      <c r="O74" s="29">
        <v>0</v>
      </c>
      <c r="P74" s="29">
        <v>0</v>
      </c>
      <c r="Q74" s="29">
        <v>0</v>
      </c>
      <c r="R74" s="29">
        <v>0</v>
      </c>
      <c r="S74" s="29">
        <v>0</v>
      </c>
      <c r="T74" s="29">
        <v>0</v>
      </c>
      <c r="U74" s="29">
        <v>2500</v>
      </c>
      <c r="V74" s="29">
        <v>0</v>
      </c>
      <c r="W74" s="29">
        <v>0</v>
      </c>
      <c r="X74" s="29">
        <v>0</v>
      </c>
      <c r="Y74" s="29">
        <v>0</v>
      </c>
      <c r="Z74" s="29">
        <v>0</v>
      </c>
      <c r="AA74" s="29">
        <v>5000</v>
      </c>
      <c r="AB74" s="29">
        <v>0</v>
      </c>
      <c r="AC74" s="29">
        <v>0</v>
      </c>
      <c r="AD74" s="29">
        <v>0</v>
      </c>
      <c r="AE74" s="29">
        <v>0</v>
      </c>
      <c r="AF74" s="29">
        <v>0</v>
      </c>
      <c r="AG74" s="29">
        <v>0</v>
      </c>
      <c r="AH74" s="29">
        <v>0</v>
      </c>
      <c r="AI74" s="29">
        <v>22500</v>
      </c>
      <c r="AJ74" s="30">
        <f t="shared" si="1"/>
        <v>1890000000</v>
      </c>
      <c r="AK74" s="26" t="s">
        <v>3001</v>
      </c>
      <c r="AL74" s="31"/>
    </row>
    <row r="75" spans="1:38" s="32" customFormat="1" ht="60">
      <c r="A75" s="25">
        <v>71</v>
      </c>
      <c r="B75" s="26" t="s">
        <v>1591</v>
      </c>
      <c r="C75" s="26" t="s">
        <v>3158</v>
      </c>
      <c r="D75" s="27" t="s">
        <v>306</v>
      </c>
      <c r="E75" s="26" t="s">
        <v>307</v>
      </c>
      <c r="F75" s="26" t="s">
        <v>241</v>
      </c>
      <c r="G75" s="26" t="s">
        <v>5683</v>
      </c>
      <c r="H75" s="26" t="s">
        <v>2877</v>
      </c>
      <c r="I75" s="26" t="s">
        <v>3159</v>
      </c>
      <c r="J75" s="26" t="s">
        <v>3160</v>
      </c>
      <c r="K75" s="26" t="s">
        <v>231</v>
      </c>
      <c r="L75" s="28">
        <v>5790</v>
      </c>
      <c r="M75" s="29">
        <v>1000</v>
      </c>
      <c r="N75" s="48"/>
      <c r="O75" s="48">
        <v>0</v>
      </c>
      <c r="P75" s="48"/>
      <c r="Q75" s="48">
        <v>0</v>
      </c>
      <c r="R75" s="48"/>
      <c r="S75" s="48">
        <v>0</v>
      </c>
      <c r="T75" s="48"/>
      <c r="U75" s="48"/>
      <c r="V75" s="48"/>
      <c r="W75" s="34"/>
      <c r="X75" s="34">
        <v>0</v>
      </c>
      <c r="Y75" s="34"/>
      <c r="Z75" s="34"/>
      <c r="AA75" s="34"/>
      <c r="AB75" s="34"/>
      <c r="AC75" s="34"/>
      <c r="AD75" s="34">
        <v>0</v>
      </c>
      <c r="AE75" s="34"/>
      <c r="AF75" s="34">
        <v>0</v>
      </c>
      <c r="AG75" s="49"/>
      <c r="AH75" s="49"/>
      <c r="AI75" s="29">
        <v>1000</v>
      </c>
      <c r="AJ75" s="30">
        <f t="shared" si="1"/>
        <v>5790000</v>
      </c>
      <c r="AK75" s="26" t="s">
        <v>3161</v>
      </c>
      <c r="AL75" s="31"/>
    </row>
    <row r="76" spans="1:38" s="32" customFormat="1" ht="48">
      <c r="A76" s="25">
        <v>72</v>
      </c>
      <c r="B76" s="26" t="s">
        <v>1592</v>
      </c>
      <c r="C76" s="26" t="s">
        <v>3162</v>
      </c>
      <c r="D76" s="27" t="s">
        <v>308</v>
      </c>
      <c r="E76" s="26" t="s">
        <v>244</v>
      </c>
      <c r="F76" s="26" t="s">
        <v>3163</v>
      </c>
      <c r="G76" s="26" t="s">
        <v>5683</v>
      </c>
      <c r="H76" s="26" t="s">
        <v>2877</v>
      </c>
      <c r="I76" s="26" t="s">
        <v>3164</v>
      </c>
      <c r="J76" s="26" t="s">
        <v>3165</v>
      </c>
      <c r="K76" s="26" t="s">
        <v>231</v>
      </c>
      <c r="L76" s="28">
        <v>380</v>
      </c>
      <c r="M76" s="29">
        <v>75000</v>
      </c>
      <c r="N76" s="29">
        <v>0</v>
      </c>
      <c r="O76" s="29">
        <v>8000</v>
      </c>
      <c r="P76" s="29">
        <v>15000</v>
      </c>
      <c r="Q76" s="29">
        <v>0</v>
      </c>
      <c r="R76" s="29">
        <v>0</v>
      </c>
      <c r="S76" s="29">
        <v>0</v>
      </c>
      <c r="T76" s="29">
        <v>0</v>
      </c>
      <c r="U76" s="29">
        <v>0</v>
      </c>
      <c r="V76" s="29">
        <v>0</v>
      </c>
      <c r="W76" s="29">
        <v>0</v>
      </c>
      <c r="X76" s="29">
        <v>0</v>
      </c>
      <c r="Y76" s="29">
        <v>0</v>
      </c>
      <c r="Z76" s="29">
        <v>0</v>
      </c>
      <c r="AA76" s="29">
        <v>0</v>
      </c>
      <c r="AB76" s="29">
        <v>15000</v>
      </c>
      <c r="AC76" s="29">
        <v>0</v>
      </c>
      <c r="AD76" s="29">
        <v>0</v>
      </c>
      <c r="AE76" s="29">
        <v>0</v>
      </c>
      <c r="AF76" s="29">
        <v>0</v>
      </c>
      <c r="AG76" s="29">
        <v>0</v>
      </c>
      <c r="AH76" s="29">
        <v>0</v>
      </c>
      <c r="AI76" s="29">
        <v>113000</v>
      </c>
      <c r="AJ76" s="30">
        <f t="shared" si="1"/>
        <v>42940000</v>
      </c>
      <c r="AK76" s="26" t="s">
        <v>3001</v>
      </c>
      <c r="AL76" s="31"/>
    </row>
    <row r="77" spans="1:38" s="32" customFormat="1" ht="96">
      <c r="A77" s="25">
        <v>73</v>
      </c>
      <c r="B77" s="26" t="s">
        <v>1593</v>
      </c>
      <c r="C77" s="26" t="s">
        <v>3166</v>
      </c>
      <c r="D77" s="27" t="s">
        <v>309</v>
      </c>
      <c r="E77" s="26" t="s">
        <v>310</v>
      </c>
      <c r="F77" s="26" t="s">
        <v>3167</v>
      </c>
      <c r="G77" s="26" t="s">
        <v>5683</v>
      </c>
      <c r="H77" s="26" t="s">
        <v>3168</v>
      </c>
      <c r="I77" s="26" t="s">
        <v>3169</v>
      </c>
      <c r="J77" s="26" t="s">
        <v>3062</v>
      </c>
      <c r="K77" s="26" t="s">
        <v>273</v>
      </c>
      <c r="L77" s="28">
        <v>10500</v>
      </c>
      <c r="M77" s="29">
        <v>250</v>
      </c>
      <c r="N77" s="29">
        <v>0</v>
      </c>
      <c r="O77" s="29">
        <v>200</v>
      </c>
      <c r="P77" s="29">
        <v>0</v>
      </c>
      <c r="Q77" s="29">
        <v>0</v>
      </c>
      <c r="R77" s="29">
        <v>0</v>
      </c>
      <c r="S77" s="29">
        <v>0</v>
      </c>
      <c r="T77" s="29">
        <v>0</v>
      </c>
      <c r="U77" s="29">
        <v>0</v>
      </c>
      <c r="V77" s="29">
        <v>0</v>
      </c>
      <c r="W77" s="29">
        <v>0</v>
      </c>
      <c r="X77" s="29">
        <v>518</v>
      </c>
      <c r="Y77" s="29">
        <v>0</v>
      </c>
      <c r="Z77" s="29">
        <v>150</v>
      </c>
      <c r="AA77" s="29">
        <v>0</v>
      </c>
      <c r="AB77" s="29">
        <v>2500</v>
      </c>
      <c r="AC77" s="29">
        <v>250</v>
      </c>
      <c r="AD77" s="29">
        <v>0</v>
      </c>
      <c r="AE77" s="29">
        <v>0</v>
      </c>
      <c r="AF77" s="29">
        <v>0</v>
      </c>
      <c r="AG77" s="29">
        <v>0</v>
      </c>
      <c r="AH77" s="29">
        <v>0</v>
      </c>
      <c r="AI77" s="29">
        <v>3868</v>
      </c>
      <c r="AJ77" s="30">
        <f t="shared" si="1"/>
        <v>40614000</v>
      </c>
      <c r="AK77" s="26" t="s">
        <v>2874</v>
      </c>
      <c r="AL77" s="31"/>
    </row>
    <row r="78" spans="1:38" s="32" customFormat="1" ht="36">
      <c r="A78" s="25">
        <v>74</v>
      </c>
      <c r="B78" s="26" t="s">
        <v>1594</v>
      </c>
      <c r="C78" s="26" t="s">
        <v>3170</v>
      </c>
      <c r="D78" s="27" t="s">
        <v>311</v>
      </c>
      <c r="E78" s="26" t="s">
        <v>229</v>
      </c>
      <c r="F78" s="26" t="s">
        <v>3171</v>
      </c>
      <c r="G78" s="26" t="s">
        <v>5684</v>
      </c>
      <c r="H78" s="26" t="s">
        <v>2877</v>
      </c>
      <c r="I78" s="26" t="s">
        <v>3172</v>
      </c>
      <c r="J78" s="26" t="s">
        <v>3082</v>
      </c>
      <c r="K78" s="26" t="s">
        <v>231</v>
      </c>
      <c r="L78" s="28">
        <v>1100</v>
      </c>
      <c r="M78" s="29">
        <v>0</v>
      </c>
      <c r="N78" s="29">
        <v>0</v>
      </c>
      <c r="O78" s="29">
        <v>0</v>
      </c>
      <c r="P78" s="29">
        <v>5000</v>
      </c>
      <c r="Q78" s="29">
        <v>0</v>
      </c>
      <c r="R78" s="29">
        <v>2000</v>
      </c>
      <c r="S78" s="29">
        <v>5000</v>
      </c>
      <c r="T78" s="29">
        <v>0</v>
      </c>
      <c r="U78" s="29">
        <v>0</v>
      </c>
      <c r="V78" s="29">
        <v>0</v>
      </c>
      <c r="W78" s="29">
        <v>3000</v>
      </c>
      <c r="X78" s="29">
        <v>0</v>
      </c>
      <c r="Y78" s="29">
        <v>0</v>
      </c>
      <c r="Z78" s="29">
        <v>0</v>
      </c>
      <c r="AA78" s="29">
        <v>0</v>
      </c>
      <c r="AB78" s="29">
        <v>0</v>
      </c>
      <c r="AC78" s="29">
        <v>5000</v>
      </c>
      <c r="AD78" s="29">
        <v>0</v>
      </c>
      <c r="AE78" s="29">
        <v>0</v>
      </c>
      <c r="AF78" s="29">
        <v>0</v>
      </c>
      <c r="AG78" s="29">
        <v>0</v>
      </c>
      <c r="AH78" s="29">
        <v>0</v>
      </c>
      <c r="AI78" s="29">
        <v>20000</v>
      </c>
      <c r="AJ78" s="30">
        <f t="shared" si="1"/>
        <v>22000000</v>
      </c>
      <c r="AK78" s="26" t="s">
        <v>2874</v>
      </c>
      <c r="AL78" s="31"/>
    </row>
    <row r="79" spans="1:38" s="32" customFormat="1" ht="60">
      <c r="A79" s="25">
        <v>75</v>
      </c>
      <c r="B79" s="26" t="s">
        <v>1595</v>
      </c>
      <c r="C79" s="26" t="s">
        <v>3173</v>
      </c>
      <c r="D79" s="27" t="s">
        <v>312</v>
      </c>
      <c r="E79" s="26" t="s">
        <v>3174</v>
      </c>
      <c r="F79" s="26" t="s">
        <v>3175</v>
      </c>
      <c r="G79" s="26" t="s">
        <v>222</v>
      </c>
      <c r="H79" s="26" t="s">
        <v>2866</v>
      </c>
      <c r="I79" s="26" t="s">
        <v>3176</v>
      </c>
      <c r="J79" s="26" t="s">
        <v>3177</v>
      </c>
      <c r="K79" s="26" t="s">
        <v>231</v>
      </c>
      <c r="L79" s="28">
        <v>1120</v>
      </c>
      <c r="M79" s="29">
        <v>50000</v>
      </c>
      <c r="N79" s="29">
        <v>0</v>
      </c>
      <c r="O79" s="29">
        <v>0</v>
      </c>
      <c r="P79" s="29">
        <v>0</v>
      </c>
      <c r="Q79" s="29">
        <v>0</v>
      </c>
      <c r="R79" s="29">
        <v>30000</v>
      </c>
      <c r="S79" s="29">
        <v>20000</v>
      </c>
      <c r="T79" s="29">
        <v>5000</v>
      </c>
      <c r="U79" s="29">
        <v>20000</v>
      </c>
      <c r="V79" s="29">
        <v>0</v>
      </c>
      <c r="W79" s="29">
        <v>25000</v>
      </c>
      <c r="X79" s="29">
        <v>0</v>
      </c>
      <c r="Y79" s="29">
        <v>80000</v>
      </c>
      <c r="Z79" s="29">
        <v>10000</v>
      </c>
      <c r="AA79" s="29">
        <v>50000</v>
      </c>
      <c r="AB79" s="29">
        <v>25000</v>
      </c>
      <c r="AC79" s="29">
        <v>30000</v>
      </c>
      <c r="AD79" s="29">
        <v>0</v>
      </c>
      <c r="AE79" s="29">
        <v>0</v>
      </c>
      <c r="AF79" s="29">
        <v>0</v>
      </c>
      <c r="AG79" s="29">
        <v>0</v>
      </c>
      <c r="AH79" s="29">
        <v>0</v>
      </c>
      <c r="AI79" s="29">
        <v>345000</v>
      </c>
      <c r="AJ79" s="30">
        <f t="shared" si="1"/>
        <v>386400000</v>
      </c>
      <c r="AK79" s="26" t="s">
        <v>3178</v>
      </c>
      <c r="AL79" s="31"/>
    </row>
    <row r="80" spans="1:38" s="32" customFormat="1" ht="48">
      <c r="A80" s="25">
        <v>76</v>
      </c>
      <c r="B80" s="26" t="s">
        <v>1596</v>
      </c>
      <c r="C80" s="26" t="s">
        <v>3179</v>
      </c>
      <c r="D80" s="27" t="s">
        <v>312</v>
      </c>
      <c r="E80" s="26" t="s">
        <v>260</v>
      </c>
      <c r="F80" s="26" t="s">
        <v>3180</v>
      </c>
      <c r="G80" s="26" t="s">
        <v>5683</v>
      </c>
      <c r="H80" s="26" t="s">
        <v>2877</v>
      </c>
      <c r="I80" s="26" t="s">
        <v>3181</v>
      </c>
      <c r="J80" s="26" t="s">
        <v>3182</v>
      </c>
      <c r="K80" s="26" t="s">
        <v>357</v>
      </c>
      <c r="L80" s="28">
        <v>210</v>
      </c>
      <c r="M80" s="29">
        <v>60000</v>
      </c>
      <c r="N80" s="29">
        <v>0</v>
      </c>
      <c r="O80" s="29">
        <v>4000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29">
        <v>0</v>
      </c>
      <c r="AH80" s="29">
        <v>0</v>
      </c>
      <c r="AI80" s="29">
        <v>64000</v>
      </c>
      <c r="AJ80" s="30">
        <f t="shared" si="1"/>
        <v>13440000</v>
      </c>
      <c r="AK80" s="26" t="s">
        <v>3183</v>
      </c>
      <c r="AL80" s="31"/>
    </row>
    <row r="81" spans="1:38" s="32" customFormat="1" ht="60">
      <c r="A81" s="25">
        <v>77</v>
      </c>
      <c r="B81" s="26" t="s">
        <v>1597</v>
      </c>
      <c r="C81" s="26" t="s">
        <v>3184</v>
      </c>
      <c r="D81" s="50" t="s">
        <v>314</v>
      </c>
      <c r="E81" s="26" t="s">
        <v>315</v>
      </c>
      <c r="F81" s="26" t="s">
        <v>3185</v>
      </c>
      <c r="G81" s="26" t="s">
        <v>255</v>
      </c>
      <c r="H81" s="26" t="s">
        <v>2877</v>
      </c>
      <c r="I81" s="26" t="s">
        <v>3186</v>
      </c>
      <c r="J81" s="26" t="s">
        <v>3187</v>
      </c>
      <c r="K81" s="26" t="s">
        <v>231</v>
      </c>
      <c r="L81" s="28">
        <v>4600</v>
      </c>
      <c r="M81" s="29">
        <v>125000</v>
      </c>
      <c r="N81" s="29">
        <v>0</v>
      </c>
      <c r="O81" s="29">
        <v>0</v>
      </c>
      <c r="P81" s="29">
        <v>0</v>
      </c>
      <c r="Q81" s="29">
        <v>0</v>
      </c>
      <c r="R81" s="29">
        <v>0</v>
      </c>
      <c r="S81" s="29">
        <v>0</v>
      </c>
      <c r="T81" s="29">
        <v>0</v>
      </c>
      <c r="U81" s="29">
        <v>0</v>
      </c>
      <c r="V81" s="29">
        <v>0</v>
      </c>
      <c r="W81" s="29">
        <v>5000</v>
      </c>
      <c r="X81" s="29">
        <v>3450</v>
      </c>
      <c r="Y81" s="29">
        <v>0</v>
      </c>
      <c r="Z81" s="29">
        <v>5000</v>
      </c>
      <c r="AA81" s="29">
        <v>150000</v>
      </c>
      <c r="AB81" s="29">
        <v>0</v>
      </c>
      <c r="AC81" s="29">
        <v>0</v>
      </c>
      <c r="AD81" s="29">
        <v>0</v>
      </c>
      <c r="AE81" s="29">
        <v>0</v>
      </c>
      <c r="AF81" s="29">
        <v>0</v>
      </c>
      <c r="AG81" s="29">
        <v>0</v>
      </c>
      <c r="AH81" s="29">
        <v>0</v>
      </c>
      <c r="AI81" s="29">
        <v>288450</v>
      </c>
      <c r="AJ81" s="30">
        <f t="shared" si="1"/>
        <v>1326870000</v>
      </c>
      <c r="AK81" s="26" t="s">
        <v>3188</v>
      </c>
      <c r="AL81" s="31"/>
    </row>
    <row r="82" spans="1:38" s="32" customFormat="1" ht="60">
      <c r="A82" s="25">
        <v>78</v>
      </c>
      <c r="B82" s="26" t="s">
        <v>1598</v>
      </c>
      <c r="C82" s="26" t="s">
        <v>3189</v>
      </c>
      <c r="D82" s="33" t="s">
        <v>375</v>
      </c>
      <c r="E82" s="26" t="s">
        <v>399</v>
      </c>
      <c r="F82" s="26" t="s">
        <v>3190</v>
      </c>
      <c r="G82" s="26" t="s">
        <v>223</v>
      </c>
      <c r="H82" s="26" t="s">
        <v>2866</v>
      </c>
      <c r="I82" s="26" t="s">
        <v>3191</v>
      </c>
      <c r="J82" s="26" t="s">
        <v>3192</v>
      </c>
      <c r="K82" s="26" t="s">
        <v>237</v>
      </c>
      <c r="L82" s="28">
        <v>45000</v>
      </c>
      <c r="M82" s="29">
        <v>1200</v>
      </c>
      <c r="N82" s="29">
        <v>0</v>
      </c>
      <c r="O82" s="29">
        <v>0</v>
      </c>
      <c r="P82" s="29">
        <v>0</v>
      </c>
      <c r="Q82" s="29">
        <v>0</v>
      </c>
      <c r="R82" s="29">
        <v>0</v>
      </c>
      <c r="S82" s="29">
        <v>0</v>
      </c>
      <c r="T82" s="29">
        <v>0</v>
      </c>
      <c r="U82" s="29">
        <v>0</v>
      </c>
      <c r="V82" s="29">
        <v>0</v>
      </c>
      <c r="W82" s="29">
        <v>0</v>
      </c>
      <c r="X82" s="29">
        <v>0</v>
      </c>
      <c r="Y82" s="29">
        <v>500</v>
      </c>
      <c r="Z82" s="29">
        <v>0</v>
      </c>
      <c r="AA82" s="29">
        <v>0</v>
      </c>
      <c r="AB82" s="29">
        <v>0</v>
      </c>
      <c r="AC82" s="29">
        <v>0</v>
      </c>
      <c r="AD82" s="29">
        <v>0</v>
      </c>
      <c r="AE82" s="29">
        <v>0</v>
      </c>
      <c r="AF82" s="29">
        <v>0</v>
      </c>
      <c r="AG82" s="29">
        <v>0</v>
      </c>
      <c r="AH82" s="29">
        <v>0</v>
      </c>
      <c r="AI82" s="29">
        <v>1700</v>
      </c>
      <c r="AJ82" s="30">
        <f t="shared" si="1"/>
        <v>76500000</v>
      </c>
      <c r="AK82" s="26" t="s">
        <v>3193</v>
      </c>
      <c r="AL82" s="31"/>
    </row>
    <row r="83" spans="1:38" s="32" customFormat="1" ht="48">
      <c r="A83" s="25">
        <v>79</v>
      </c>
      <c r="B83" s="26" t="s">
        <v>1599</v>
      </c>
      <c r="C83" s="26" t="s">
        <v>3194</v>
      </c>
      <c r="D83" s="27" t="s">
        <v>316</v>
      </c>
      <c r="E83" s="26" t="s">
        <v>317</v>
      </c>
      <c r="F83" s="26" t="s">
        <v>3195</v>
      </c>
      <c r="G83" s="26" t="s">
        <v>5683</v>
      </c>
      <c r="H83" s="26" t="s">
        <v>2877</v>
      </c>
      <c r="I83" s="26" t="s">
        <v>3196</v>
      </c>
      <c r="J83" s="26" t="s">
        <v>3197</v>
      </c>
      <c r="K83" s="26" t="s">
        <v>237</v>
      </c>
      <c r="L83" s="28">
        <v>500</v>
      </c>
      <c r="M83" s="29">
        <v>12000</v>
      </c>
      <c r="N83" s="29">
        <v>98</v>
      </c>
      <c r="O83" s="29">
        <v>200</v>
      </c>
      <c r="P83" s="29">
        <v>1000</v>
      </c>
      <c r="Q83" s="29">
        <v>350</v>
      </c>
      <c r="R83" s="29">
        <v>2000</v>
      </c>
      <c r="S83" s="29">
        <v>700</v>
      </c>
      <c r="T83" s="29">
        <v>7500</v>
      </c>
      <c r="U83" s="29">
        <v>2000</v>
      </c>
      <c r="V83" s="29">
        <v>400</v>
      </c>
      <c r="W83" s="29">
        <v>400</v>
      </c>
      <c r="X83" s="29">
        <v>2070</v>
      </c>
      <c r="Y83" s="29">
        <v>2000</v>
      </c>
      <c r="Z83" s="29">
        <v>3000</v>
      </c>
      <c r="AA83" s="29">
        <v>5000</v>
      </c>
      <c r="AB83" s="29">
        <v>2500</v>
      </c>
      <c r="AC83" s="29">
        <v>7500</v>
      </c>
      <c r="AD83" s="29">
        <v>0</v>
      </c>
      <c r="AE83" s="29">
        <v>0</v>
      </c>
      <c r="AF83" s="29">
        <v>65</v>
      </c>
      <c r="AG83" s="29">
        <v>0</v>
      </c>
      <c r="AH83" s="29">
        <v>0</v>
      </c>
      <c r="AI83" s="29">
        <v>48783</v>
      </c>
      <c r="AJ83" s="30">
        <f t="shared" si="1"/>
        <v>24391500</v>
      </c>
      <c r="AK83" s="26" t="s">
        <v>3001</v>
      </c>
      <c r="AL83" s="31"/>
    </row>
    <row r="84" spans="1:38" s="32" customFormat="1" ht="132">
      <c r="A84" s="25">
        <v>80</v>
      </c>
      <c r="B84" s="26" t="s">
        <v>1600</v>
      </c>
      <c r="C84" s="26" t="s">
        <v>3198</v>
      </c>
      <c r="D84" s="51" t="s">
        <v>318</v>
      </c>
      <c r="E84" s="26" t="s">
        <v>3199</v>
      </c>
      <c r="F84" s="26" t="s">
        <v>3200</v>
      </c>
      <c r="G84" s="26" t="s">
        <v>5683</v>
      </c>
      <c r="H84" s="26" t="s">
        <v>3201</v>
      </c>
      <c r="I84" s="26" t="s">
        <v>3202</v>
      </c>
      <c r="J84" s="26" t="s">
        <v>3203</v>
      </c>
      <c r="K84" s="26" t="s">
        <v>267</v>
      </c>
      <c r="L84" s="28">
        <v>1197</v>
      </c>
      <c r="M84" s="29">
        <v>20000</v>
      </c>
      <c r="N84" s="29">
        <v>11975</v>
      </c>
      <c r="O84" s="29">
        <v>0</v>
      </c>
      <c r="P84" s="29">
        <v>25000</v>
      </c>
      <c r="Q84" s="29">
        <v>0</v>
      </c>
      <c r="R84" s="29">
        <v>0</v>
      </c>
      <c r="S84" s="29">
        <v>20000</v>
      </c>
      <c r="T84" s="29">
        <v>0</v>
      </c>
      <c r="U84" s="29">
        <v>20000</v>
      </c>
      <c r="V84" s="29">
        <v>0</v>
      </c>
      <c r="W84" s="29">
        <v>20000</v>
      </c>
      <c r="X84" s="29">
        <v>0</v>
      </c>
      <c r="Y84" s="29">
        <v>40000</v>
      </c>
      <c r="Z84" s="29">
        <v>20000</v>
      </c>
      <c r="AA84" s="29">
        <v>0</v>
      </c>
      <c r="AB84" s="29">
        <v>5000</v>
      </c>
      <c r="AC84" s="29">
        <v>0</v>
      </c>
      <c r="AD84" s="29">
        <v>0</v>
      </c>
      <c r="AE84" s="29">
        <v>0</v>
      </c>
      <c r="AF84" s="29">
        <v>5000</v>
      </c>
      <c r="AG84" s="29">
        <v>0</v>
      </c>
      <c r="AH84" s="29">
        <v>0</v>
      </c>
      <c r="AI84" s="29">
        <v>186975</v>
      </c>
      <c r="AJ84" s="30">
        <f t="shared" si="1"/>
        <v>223809075</v>
      </c>
      <c r="AK84" s="26" t="s">
        <v>3204</v>
      </c>
      <c r="AL84" s="31"/>
    </row>
    <row r="85" spans="1:38" s="1" customFormat="1" ht="72">
      <c r="A85" s="25">
        <v>81</v>
      </c>
      <c r="B85" s="26" t="s">
        <v>1601</v>
      </c>
      <c r="C85" s="26" t="s">
        <v>3205</v>
      </c>
      <c r="D85" s="52" t="s">
        <v>319</v>
      </c>
      <c r="E85" s="26" t="s">
        <v>320</v>
      </c>
      <c r="F85" s="26" t="s">
        <v>3206</v>
      </c>
      <c r="G85" s="26" t="s">
        <v>222</v>
      </c>
      <c r="H85" s="26" t="s">
        <v>3043</v>
      </c>
      <c r="I85" s="26" t="s">
        <v>3207</v>
      </c>
      <c r="J85" s="26" t="s">
        <v>3208</v>
      </c>
      <c r="K85" s="26" t="s">
        <v>1131</v>
      </c>
      <c r="L85" s="28">
        <v>48500</v>
      </c>
      <c r="M85" s="29">
        <v>1000</v>
      </c>
      <c r="N85" s="29">
        <v>0</v>
      </c>
      <c r="O85" s="29">
        <v>0</v>
      </c>
      <c r="P85" s="29">
        <v>0</v>
      </c>
      <c r="Q85" s="29">
        <v>0</v>
      </c>
      <c r="R85" s="29">
        <v>0</v>
      </c>
      <c r="S85" s="29">
        <v>0</v>
      </c>
      <c r="T85" s="29">
        <v>0</v>
      </c>
      <c r="U85" s="29">
        <v>0</v>
      </c>
      <c r="V85" s="29">
        <v>0</v>
      </c>
      <c r="W85" s="29">
        <v>500</v>
      </c>
      <c r="X85" s="29">
        <v>0</v>
      </c>
      <c r="Y85" s="29">
        <v>800</v>
      </c>
      <c r="Z85" s="29">
        <v>500</v>
      </c>
      <c r="AA85" s="29">
        <v>0</v>
      </c>
      <c r="AB85" s="29">
        <v>0</v>
      </c>
      <c r="AC85" s="29">
        <v>1000</v>
      </c>
      <c r="AD85" s="29">
        <v>0</v>
      </c>
      <c r="AE85" s="29">
        <v>0</v>
      </c>
      <c r="AF85" s="29">
        <v>105</v>
      </c>
      <c r="AG85" s="29">
        <v>0</v>
      </c>
      <c r="AH85" s="29">
        <v>0</v>
      </c>
      <c r="AI85" s="29">
        <v>3905</v>
      </c>
      <c r="AJ85" s="30">
        <f t="shared" si="1"/>
        <v>189392500</v>
      </c>
      <c r="AK85" s="26" t="s">
        <v>3031</v>
      </c>
      <c r="AL85" s="31"/>
    </row>
    <row r="86" spans="1:38" s="32" customFormat="1" ht="36">
      <c r="A86" s="25">
        <v>82</v>
      </c>
      <c r="B86" s="26" t="s">
        <v>1602</v>
      </c>
      <c r="C86" s="26" t="s">
        <v>3209</v>
      </c>
      <c r="D86" s="27" t="s">
        <v>319</v>
      </c>
      <c r="E86" s="26" t="s">
        <v>320</v>
      </c>
      <c r="F86" s="26" t="s">
        <v>3210</v>
      </c>
      <c r="G86" s="26" t="s">
        <v>5684</v>
      </c>
      <c r="H86" s="26" t="s">
        <v>2866</v>
      </c>
      <c r="I86" s="26" t="s">
        <v>3211</v>
      </c>
      <c r="J86" s="26" t="s">
        <v>3212</v>
      </c>
      <c r="K86" s="26" t="s">
        <v>273</v>
      </c>
      <c r="L86" s="28">
        <v>70980</v>
      </c>
      <c r="M86" s="29">
        <v>500</v>
      </c>
      <c r="N86" s="29">
        <v>0</v>
      </c>
      <c r="O86" s="29">
        <v>0</v>
      </c>
      <c r="P86" s="29">
        <v>500</v>
      </c>
      <c r="Q86" s="29">
        <v>0</v>
      </c>
      <c r="R86" s="29">
        <v>0</v>
      </c>
      <c r="S86" s="29">
        <v>0</v>
      </c>
      <c r="T86" s="29">
        <v>0</v>
      </c>
      <c r="U86" s="29">
        <v>0</v>
      </c>
      <c r="V86" s="29">
        <v>0</v>
      </c>
      <c r="W86" s="29">
        <v>0</v>
      </c>
      <c r="X86" s="29">
        <v>345</v>
      </c>
      <c r="Y86" s="29">
        <v>0</v>
      </c>
      <c r="Z86" s="29">
        <v>250</v>
      </c>
      <c r="AA86" s="29">
        <v>0</v>
      </c>
      <c r="AB86" s="29">
        <v>1500</v>
      </c>
      <c r="AC86" s="29">
        <v>1500</v>
      </c>
      <c r="AD86" s="29">
        <v>0</v>
      </c>
      <c r="AE86" s="29">
        <v>0</v>
      </c>
      <c r="AF86" s="29">
        <v>0</v>
      </c>
      <c r="AG86" s="29">
        <v>0</v>
      </c>
      <c r="AH86" s="29">
        <v>0</v>
      </c>
      <c r="AI86" s="29">
        <v>4595</v>
      </c>
      <c r="AJ86" s="30">
        <f t="shared" si="1"/>
        <v>326153100</v>
      </c>
      <c r="AK86" s="26" t="s">
        <v>3001</v>
      </c>
      <c r="AL86" s="31"/>
    </row>
    <row r="87" spans="1:38" s="32" customFormat="1" ht="72">
      <c r="A87" s="25">
        <v>83</v>
      </c>
      <c r="B87" s="26" t="s">
        <v>1603</v>
      </c>
      <c r="C87" s="26" t="s">
        <v>3213</v>
      </c>
      <c r="D87" s="27" t="s">
        <v>319</v>
      </c>
      <c r="E87" s="26" t="s">
        <v>3214</v>
      </c>
      <c r="F87" s="26" t="s">
        <v>3215</v>
      </c>
      <c r="G87" s="26" t="s">
        <v>5684</v>
      </c>
      <c r="H87" s="26" t="s">
        <v>3216</v>
      </c>
      <c r="I87" s="26" t="s">
        <v>3217</v>
      </c>
      <c r="J87" s="26" t="s">
        <v>3086</v>
      </c>
      <c r="K87" s="26" t="s">
        <v>3087</v>
      </c>
      <c r="L87" s="28">
        <v>1800</v>
      </c>
      <c r="M87" s="29">
        <v>0</v>
      </c>
      <c r="N87" s="29">
        <v>0</v>
      </c>
      <c r="O87" s="29">
        <v>0</v>
      </c>
      <c r="P87" s="29">
        <v>5000</v>
      </c>
      <c r="Q87" s="29">
        <v>0</v>
      </c>
      <c r="R87" s="29">
        <v>0</v>
      </c>
      <c r="S87" s="29">
        <v>0</v>
      </c>
      <c r="T87" s="29">
        <v>0</v>
      </c>
      <c r="U87" s="29">
        <v>0</v>
      </c>
      <c r="V87" s="29">
        <v>5000</v>
      </c>
      <c r="W87" s="29">
        <v>0</v>
      </c>
      <c r="X87" s="29">
        <v>0</v>
      </c>
      <c r="Y87" s="29">
        <v>0</v>
      </c>
      <c r="Z87" s="29">
        <v>0</v>
      </c>
      <c r="AA87" s="29">
        <v>0</v>
      </c>
      <c r="AB87" s="29">
        <v>0</v>
      </c>
      <c r="AC87" s="29">
        <v>0</v>
      </c>
      <c r="AD87" s="29">
        <v>0</v>
      </c>
      <c r="AE87" s="29">
        <v>0</v>
      </c>
      <c r="AF87" s="29">
        <v>0</v>
      </c>
      <c r="AG87" s="29">
        <v>0</v>
      </c>
      <c r="AH87" s="29">
        <v>0</v>
      </c>
      <c r="AI87" s="29">
        <v>10000</v>
      </c>
      <c r="AJ87" s="30">
        <f t="shared" si="1"/>
        <v>18000000</v>
      </c>
      <c r="AK87" s="26" t="s">
        <v>3088</v>
      </c>
      <c r="AL87" s="31"/>
    </row>
    <row r="88" spans="1:38" s="32" customFormat="1" ht="60">
      <c r="A88" s="25">
        <v>84</v>
      </c>
      <c r="B88" s="26" t="s">
        <v>1604</v>
      </c>
      <c r="C88" s="26" t="s">
        <v>3218</v>
      </c>
      <c r="D88" s="53" t="s">
        <v>319</v>
      </c>
      <c r="E88" s="26" t="s">
        <v>293</v>
      </c>
      <c r="F88" s="26" t="s">
        <v>3219</v>
      </c>
      <c r="G88" s="26" t="s">
        <v>5684</v>
      </c>
      <c r="H88" s="26" t="s">
        <v>2866</v>
      </c>
      <c r="I88" s="26" t="s">
        <v>3220</v>
      </c>
      <c r="J88" s="26" t="s">
        <v>3000</v>
      </c>
      <c r="K88" s="26" t="s">
        <v>267</v>
      </c>
      <c r="L88" s="28">
        <v>3590</v>
      </c>
      <c r="M88" s="29">
        <v>10000</v>
      </c>
      <c r="N88" s="29">
        <v>0</v>
      </c>
      <c r="O88" s="29">
        <v>0</v>
      </c>
      <c r="P88" s="29">
        <v>0</v>
      </c>
      <c r="Q88" s="29">
        <v>0</v>
      </c>
      <c r="R88" s="29">
        <v>0</v>
      </c>
      <c r="S88" s="29">
        <v>0</v>
      </c>
      <c r="T88" s="29">
        <v>0</v>
      </c>
      <c r="U88" s="29">
        <v>0</v>
      </c>
      <c r="V88" s="29">
        <v>12000</v>
      </c>
      <c r="W88" s="29">
        <v>0</v>
      </c>
      <c r="X88" s="29">
        <v>20700</v>
      </c>
      <c r="Y88" s="29">
        <v>24000</v>
      </c>
      <c r="Z88" s="29">
        <v>5000</v>
      </c>
      <c r="AA88" s="29">
        <v>3500</v>
      </c>
      <c r="AB88" s="29">
        <v>10000</v>
      </c>
      <c r="AC88" s="29">
        <v>10000</v>
      </c>
      <c r="AD88" s="29">
        <v>0</v>
      </c>
      <c r="AE88" s="29">
        <v>0</v>
      </c>
      <c r="AF88" s="29">
        <v>4000</v>
      </c>
      <c r="AG88" s="29">
        <v>0</v>
      </c>
      <c r="AH88" s="29">
        <v>0</v>
      </c>
      <c r="AI88" s="29">
        <v>99200</v>
      </c>
      <c r="AJ88" s="30">
        <f t="shared" si="1"/>
        <v>356128000</v>
      </c>
      <c r="AK88" s="26" t="s">
        <v>3001</v>
      </c>
      <c r="AL88" s="31"/>
    </row>
    <row r="89" spans="1:38" s="32" customFormat="1" ht="36">
      <c r="A89" s="25">
        <v>85</v>
      </c>
      <c r="B89" s="26" t="s">
        <v>1605</v>
      </c>
      <c r="C89" s="26" t="s">
        <v>3221</v>
      </c>
      <c r="D89" s="27" t="s">
        <v>319</v>
      </c>
      <c r="E89" s="26" t="s">
        <v>293</v>
      </c>
      <c r="F89" s="26" t="s">
        <v>3222</v>
      </c>
      <c r="G89" s="26" t="s">
        <v>5683</v>
      </c>
      <c r="H89" s="26" t="s">
        <v>2877</v>
      </c>
      <c r="I89" s="26" t="s">
        <v>3223</v>
      </c>
      <c r="J89" s="26" t="s">
        <v>3224</v>
      </c>
      <c r="K89" s="26" t="s">
        <v>231</v>
      </c>
      <c r="L89" s="28">
        <v>1779</v>
      </c>
      <c r="M89" s="29">
        <v>0</v>
      </c>
      <c r="N89" s="29">
        <v>0</v>
      </c>
      <c r="O89" s="29">
        <v>0</v>
      </c>
      <c r="P89" s="29">
        <v>0</v>
      </c>
      <c r="Q89" s="29">
        <v>250</v>
      </c>
      <c r="R89" s="29">
        <v>15000</v>
      </c>
      <c r="S89" s="29">
        <v>0</v>
      </c>
      <c r="T89" s="29">
        <v>0</v>
      </c>
      <c r="U89" s="29">
        <v>0</v>
      </c>
      <c r="V89" s="29">
        <v>0</v>
      </c>
      <c r="W89" s="29">
        <v>0</v>
      </c>
      <c r="X89" s="29">
        <v>10350</v>
      </c>
      <c r="Y89" s="29">
        <v>0</v>
      </c>
      <c r="Z89" s="29">
        <v>25000</v>
      </c>
      <c r="AA89" s="29">
        <v>0</v>
      </c>
      <c r="AB89" s="29">
        <v>0</v>
      </c>
      <c r="AC89" s="29">
        <v>0</v>
      </c>
      <c r="AD89" s="29">
        <v>0</v>
      </c>
      <c r="AE89" s="29">
        <v>0</v>
      </c>
      <c r="AF89" s="29">
        <v>0</v>
      </c>
      <c r="AG89" s="29">
        <v>0</v>
      </c>
      <c r="AH89" s="29">
        <v>0</v>
      </c>
      <c r="AI89" s="29">
        <v>50600</v>
      </c>
      <c r="AJ89" s="30">
        <f t="shared" si="1"/>
        <v>90017400</v>
      </c>
      <c r="AK89" s="26" t="s">
        <v>3001</v>
      </c>
      <c r="AL89" s="31"/>
    </row>
    <row r="90" spans="1:38" s="32" customFormat="1" ht="72">
      <c r="A90" s="25">
        <v>86</v>
      </c>
      <c r="B90" s="26" t="s">
        <v>1606</v>
      </c>
      <c r="C90" s="26" t="s">
        <v>3225</v>
      </c>
      <c r="D90" s="27" t="s">
        <v>319</v>
      </c>
      <c r="E90" s="26" t="s">
        <v>236</v>
      </c>
      <c r="F90" s="26" t="s">
        <v>3226</v>
      </c>
      <c r="G90" s="26" t="s">
        <v>5684</v>
      </c>
      <c r="H90" s="26" t="s">
        <v>3216</v>
      </c>
      <c r="I90" s="26" t="s">
        <v>3227</v>
      </c>
      <c r="J90" s="26" t="s">
        <v>3086</v>
      </c>
      <c r="K90" s="26" t="s">
        <v>357</v>
      </c>
      <c r="L90" s="28">
        <v>3350</v>
      </c>
      <c r="M90" s="29">
        <v>0</v>
      </c>
      <c r="N90" s="29">
        <v>0</v>
      </c>
      <c r="O90" s="29">
        <v>6000</v>
      </c>
      <c r="P90" s="29">
        <v>0</v>
      </c>
      <c r="Q90" s="29">
        <v>0</v>
      </c>
      <c r="R90" s="29">
        <v>0</v>
      </c>
      <c r="S90" s="29">
        <v>0</v>
      </c>
      <c r="T90" s="29">
        <v>0</v>
      </c>
      <c r="U90" s="29">
        <v>0</v>
      </c>
      <c r="V90" s="29">
        <v>0</v>
      </c>
      <c r="W90" s="29">
        <v>0</v>
      </c>
      <c r="X90" s="29">
        <v>0</v>
      </c>
      <c r="Y90" s="29">
        <v>0</v>
      </c>
      <c r="Z90" s="29">
        <v>12000</v>
      </c>
      <c r="AA90" s="29">
        <v>0</v>
      </c>
      <c r="AB90" s="29">
        <v>0</v>
      </c>
      <c r="AC90" s="29">
        <v>0</v>
      </c>
      <c r="AD90" s="29">
        <v>0</v>
      </c>
      <c r="AE90" s="29">
        <v>0</v>
      </c>
      <c r="AF90" s="29">
        <v>10800</v>
      </c>
      <c r="AG90" s="29">
        <v>0</v>
      </c>
      <c r="AH90" s="29">
        <v>0</v>
      </c>
      <c r="AI90" s="29">
        <v>28800</v>
      </c>
      <c r="AJ90" s="30">
        <f t="shared" si="1"/>
        <v>96480000</v>
      </c>
      <c r="AK90" s="26" t="s">
        <v>3088</v>
      </c>
      <c r="AL90" s="31"/>
    </row>
    <row r="91" spans="1:38" s="32" customFormat="1" ht="60">
      <c r="A91" s="25">
        <v>87</v>
      </c>
      <c r="B91" s="26" t="s">
        <v>1607</v>
      </c>
      <c r="C91" s="26" t="s">
        <v>3228</v>
      </c>
      <c r="D91" s="52" t="s">
        <v>319</v>
      </c>
      <c r="E91" s="26" t="s">
        <v>236</v>
      </c>
      <c r="F91" s="26" t="s">
        <v>3229</v>
      </c>
      <c r="G91" s="26" t="s">
        <v>222</v>
      </c>
      <c r="H91" s="26" t="s">
        <v>2866</v>
      </c>
      <c r="I91" s="26" t="s">
        <v>3230</v>
      </c>
      <c r="J91" s="26" t="s">
        <v>3231</v>
      </c>
      <c r="K91" s="26" t="s">
        <v>273</v>
      </c>
      <c r="L91" s="28">
        <v>84000</v>
      </c>
      <c r="M91" s="29">
        <v>500</v>
      </c>
      <c r="N91" s="29">
        <v>0</v>
      </c>
      <c r="O91" s="29">
        <v>0</v>
      </c>
      <c r="P91" s="29">
        <v>0</v>
      </c>
      <c r="Q91" s="29">
        <v>0</v>
      </c>
      <c r="R91" s="29">
        <v>0</v>
      </c>
      <c r="S91" s="29">
        <v>0</v>
      </c>
      <c r="T91" s="29">
        <v>0</v>
      </c>
      <c r="U91" s="29">
        <v>0</v>
      </c>
      <c r="V91" s="29">
        <v>0</v>
      </c>
      <c r="W91" s="29">
        <v>0</v>
      </c>
      <c r="X91" s="29">
        <v>0</v>
      </c>
      <c r="Y91" s="29">
        <v>500</v>
      </c>
      <c r="Z91" s="29">
        <v>0</v>
      </c>
      <c r="AA91" s="29">
        <v>0</v>
      </c>
      <c r="AB91" s="29">
        <v>0</v>
      </c>
      <c r="AC91" s="29">
        <v>0</v>
      </c>
      <c r="AD91" s="29">
        <v>0</v>
      </c>
      <c r="AE91" s="29">
        <v>0</v>
      </c>
      <c r="AF91" s="29">
        <v>0</v>
      </c>
      <c r="AG91" s="29">
        <v>0</v>
      </c>
      <c r="AH91" s="29">
        <v>0</v>
      </c>
      <c r="AI91" s="29">
        <v>1000</v>
      </c>
      <c r="AJ91" s="30">
        <f t="shared" si="1"/>
        <v>84000000</v>
      </c>
      <c r="AK91" s="26" t="s">
        <v>2874</v>
      </c>
      <c r="AL91" s="31"/>
    </row>
    <row r="92" spans="1:38" s="32" customFormat="1" ht="72">
      <c r="A92" s="25">
        <v>88</v>
      </c>
      <c r="B92" s="26" t="s">
        <v>1608</v>
      </c>
      <c r="C92" s="26" t="s">
        <v>3232</v>
      </c>
      <c r="D92" s="54" t="s">
        <v>322</v>
      </c>
      <c r="E92" s="26" t="s">
        <v>3233</v>
      </c>
      <c r="F92" s="26" t="s">
        <v>3234</v>
      </c>
      <c r="G92" s="26" t="s">
        <v>223</v>
      </c>
      <c r="H92" s="26" t="s">
        <v>2866</v>
      </c>
      <c r="I92" s="26" t="s">
        <v>3235</v>
      </c>
      <c r="J92" s="26" t="s">
        <v>3236</v>
      </c>
      <c r="K92" s="26" t="s">
        <v>237</v>
      </c>
      <c r="L92" s="28">
        <v>5765</v>
      </c>
      <c r="M92" s="29">
        <v>15000</v>
      </c>
      <c r="N92" s="29">
        <v>0</v>
      </c>
      <c r="O92" s="29">
        <v>4000</v>
      </c>
      <c r="P92" s="29">
        <v>0</v>
      </c>
      <c r="Q92" s="29">
        <v>1500</v>
      </c>
      <c r="R92" s="29">
        <v>10000</v>
      </c>
      <c r="S92" s="29">
        <v>3000</v>
      </c>
      <c r="T92" s="29">
        <v>0</v>
      </c>
      <c r="U92" s="29">
        <v>5000</v>
      </c>
      <c r="V92" s="29">
        <v>0</v>
      </c>
      <c r="W92" s="29">
        <v>6000</v>
      </c>
      <c r="X92" s="29">
        <v>0</v>
      </c>
      <c r="Y92" s="29">
        <v>0</v>
      </c>
      <c r="Z92" s="29">
        <v>8000</v>
      </c>
      <c r="AA92" s="29">
        <v>5000</v>
      </c>
      <c r="AB92" s="29">
        <v>15000</v>
      </c>
      <c r="AC92" s="29">
        <v>20000</v>
      </c>
      <c r="AD92" s="29">
        <v>0</v>
      </c>
      <c r="AE92" s="29">
        <v>0</v>
      </c>
      <c r="AF92" s="29">
        <v>0</v>
      </c>
      <c r="AG92" s="29">
        <v>0</v>
      </c>
      <c r="AH92" s="29">
        <v>0</v>
      </c>
      <c r="AI92" s="29">
        <v>92500</v>
      </c>
      <c r="AJ92" s="30">
        <f t="shared" si="1"/>
        <v>533262500</v>
      </c>
      <c r="AK92" s="26" t="s">
        <v>2951</v>
      </c>
      <c r="AL92" s="31"/>
    </row>
    <row r="93" spans="1:38" s="32" customFormat="1" ht="72">
      <c r="A93" s="25">
        <v>89</v>
      </c>
      <c r="B93" s="26" t="s">
        <v>1609</v>
      </c>
      <c r="C93" s="26" t="s">
        <v>3237</v>
      </c>
      <c r="D93" s="27" t="s">
        <v>324</v>
      </c>
      <c r="E93" s="26" t="s">
        <v>325</v>
      </c>
      <c r="F93" s="26" t="s">
        <v>3238</v>
      </c>
      <c r="G93" s="26" t="s">
        <v>5683</v>
      </c>
      <c r="H93" s="26" t="s">
        <v>2866</v>
      </c>
      <c r="I93" s="26" t="s">
        <v>3239</v>
      </c>
      <c r="J93" s="26" t="s">
        <v>2984</v>
      </c>
      <c r="K93" s="26" t="s">
        <v>267</v>
      </c>
      <c r="L93" s="28">
        <v>410</v>
      </c>
      <c r="M93" s="29">
        <v>0</v>
      </c>
      <c r="N93" s="29">
        <v>0</v>
      </c>
      <c r="O93" s="29">
        <v>4000</v>
      </c>
      <c r="P93" s="29">
        <v>0</v>
      </c>
      <c r="Q93" s="29">
        <v>0</v>
      </c>
      <c r="R93" s="29">
        <v>0</v>
      </c>
      <c r="S93" s="29">
        <v>8000</v>
      </c>
      <c r="T93" s="29">
        <v>0</v>
      </c>
      <c r="U93" s="29">
        <v>0</v>
      </c>
      <c r="V93" s="29">
        <v>0</v>
      </c>
      <c r="W93" s="29">
        <v>0</v>
      </c>
      <c r="X93" s="29">
        <v>0</v>
      </c>
      <c r="Y93" s="29">
        <v>0</v>
      </c>
      <c r="Z93" s="29">
        <v>0</v>
      </c>
      <c r="AA93" s="29">
        <v>0</v>
      </c>
      <c r="AB93" s="29">
        <v>0</v>
      </c>
      <c r="AC93" s="29">
        <v>0</v>
      </c>
      <c r="AD93" s="29">
        <v>0</v>
      </c>
      <c r="AE93" s="29">
        <v>0</v>
      </c>
      <c r="AF93" s="29">
        <v>25000</v>
      </c>
      <c r="AG93" s="29">
        <v>0</v>
      </c>
      <c r="AH93" s="29">
        <v>0</v>
      </c>
      <c r="AI93" s="29">
        <v>37000</v>
      </c>
      <c r="AJ93" s="30">
        <f t="shared" si="1"/>
        <v>15170000</v>
      </c>
      <c r="AK93" s="26" t="s">
        <v>2985</v>
      </c>
      <c r="AL93" s="31"/>
    </row>
    <row r="94" spans="1:38" s="32" customFormat="1" ht="84">
      <c r="A94" s="25">
        <v>90</v>
      </c>
      <c r="B94" s="26" t="s">
        <v>1610</v>
      </c>
      <c r="C94" s="26" t="s">
        <v>3240</v>
      </c>
      <c r="D94" s="54" t="s">
        <v>326</v>
      </c>
      <c r="E94" s="26" t="s">
        <v>327</v>
      </c>
      <c r="F94" s="26" t="s">
        <v>3241</v>
      </c>
      <c r="G94" s="26" t="s">
        <v>5683</v>
      </c>
      <c r="H94" s="26" t="s">
        <v>2866</v>
      </c>
      <c r="I94" s="26" t="s">
        <v>3242</v>
      </c>
      <c r="J94" s="26" t="s">
        <v>3243</v>
      </c>
      <c r="K94" s="26" t="s">
        <v>267</v>
      </c>
      <c r="L94" s="28">
        <v>1995</v>
      </c>
      <c r="M94" s="29">
        <v>0</v>
      </c>
      <c r="N94" s="29">
        <v>0</v>
      </c>
      <c r="O94" s="29">
        <v>4000</v>
      </c>
      <c r="P94" s="29">
        <v>0</v>
      </c>
      <c r="Q94" s="29">
        <v>0</v>
      </c>
      <c r="R94" s="29">
        <v>0</v>
      </c>
      <c r="S94" s="29">
        <v>30000</v>
      </c>
      <c r="T94" s="29">
        <v>25000</v>
      </c>
      <c r="U94" s="29">
        <v>0</v>
      </c>
      <c r="V94" s="29">
        <v>0</v>
      </c>
      <c r="W94" s="29">
        <v>15000</v>
      </c>
      <c r="X94" s="29">
        <v>0</v>
      </c>
      <c r="Y94" s="29">
        <v>0</v>
      </c>
      <c r="Z94" s="29">
        <v>10000</v>
      </c>
      <c r="AA94" s="29">
        <v>50000</v>
      </c>
      <c r="AB94" s="29">
        <v>0</v>
      </c>
      <c r="AC94" s="29">
        <v>30000</v>
      </c>
      <c r="AD94" s="29">
        <v>0</v>
      </c>
      <c r="AE94" s="29">
        <v>0</v>
      </c>
      <c r="AF94" s="29">
        <v>1150</v>
      </c>
      <c r="AG94" s="29">
        <v>0</v>
      </c>
      <c r="AH94" s="29">
        <v>0</v>
      </c>
      <c r="AI94" s="29">
        <v>165150</v>
      </c>
      <c r="AJ94" s="30">
        <f t="shared" si="1"/>
        <v>329474250</v>
      </c>
      <c r="AK94" s="26" t="s">
        <v>3244</v>
      </c>
      <c r="AL94" s="31"/>
    </row>
    <row r="95" spans="1:38" s="32" customFormat="1" ht="72">
      <c r="A95" s="25">
        <v>91</v>
      </c>
      <c r="B95" s="26" t="s">
        <v>1611</v>
      </c>
      <c r="C95" s="26" t="s">
        <v>3245</v>
      </c>
      <c r="D95" s="54" t="s">
        <v>326</v>
      </c>
      <c r="E95" s="26" t="s">
        <v>1244</v>
      </c>
      <c r="F95" s="26" t="s">
        <v>3246</v>
      </c>
      <c r="G95" s="26" t="s">
        <v>5683</v>
      </c>
      <c r="H95" s="26" t="s">
        <v>2866</v>
      </c>
      <c r="I95" s="26" t="s">
        <v>3247</v>
      </c>
      <c r="J95" s="26" t="s">
        <v>3248</v>
      </c>
      <c r="K95" s="26" t="s">
        <v>267</v>
      </c>
      <c r="L95" s="28">
        <v>1500</v>
      </c>
      <c r="M95" s="29">
        <v>40000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29">
        <v>0</v>
      </c>
      <c r="AH95" s="29">
        <v>0</v>
      </c>
      <c r="AI95" s="29">
        <v>40000</v>
      </c>
      <c r="AJ95" s="30">
        <f t="shared" si="1"/>
        <v>60000000</v>
      </c>
      <c r="AK95" s="26" t="s">
        <v>3249</v>
      </c>
      <c r="AL95" s="31"/>
    </row>
    <row r="96" spans="1:38" s="32" customFormat="1" ht="120">
      <c r="A96" s="25">
        <v>92</v>
      </c>
      <c r="B96" s="26" t="s">
        <v>1612</v>
      </c>
      <c r="C96" s="26" t="s">
        <v>3250</v>
      </c>
      <c r="D96" s="54" t="s">
        <v>1245</v>
      </c>
      <c r="E96" s="26" t="s">
        <v>3251</v>
      </c>
      <c r="F96" s="26" t="s">
        <v>3252</v>
      </c>
      <c r="G96" s="26" t="s">
        <v>5683</v>
      </c>
      <c r="H96" s="26" t="s">
        <v>2866</v>
      </c>
      <c r="I96" s="26" t="s">
        <v>3253</v>
      </c>
      <c r="J96" s="26" t="s">
        <v>3254</v>
      </c>
      <c r="K96" s="26" t="s">
        <v>267</v>
      </c>
      <c r="L96" s="28">
        <v>3000</v>
      </c>
      <c r="M96" s="29">
        <v>20000</v>
      </c>
      <c r="N96" s="29">
        <v>1000</v>
      </c>
      <c r="O96" s="29">
        <v>1000</v>
      </c>
      <c r="P96" s="29">
        <v>15000</v>
      </c>
      <c r="Q96" s="29">
        <v>0</v>
      </c>
      <c r="R96" s="29">
        <v>12500</v>
      </c>
      <c r="S96" s="29">
        <v>15000</v>
      </c>
      <c r="T96" s="29">
        <v>20000</v>
      </c>
      <c r="U96" s="29">
        <v>15000</v>
      </c>
      <c r="V96" s="29">
        <v>6000</v>
      </c>
      <c r="W96" s="29">
        <v>20000</v>
      </c>
      <c r="X96" s="29">
        <v>5175</v>
      </c>
      <c r="Y96" s="29">
        <v>20000</v>
      </c>
      <c r="Z96" s="29">
        <v>15000</v>
      </c>
      <c r="AA96" s="29">
        <v>20000</v>
      </c>
      <c r="AB96" s="29">
        <v>20000</v>
      </c>
      <c r="AC96" s="29">
        <v>20000</v>
      </c>
      <c r="AD96" s="29">
        <v>0</v>
      </c>
      <c r="AE96" s="29">
        <v>0</v>
      </c>
      <c r="AF96" s="29">
        <v>0</v>
      </c>
      <c r="AG96" s="29">
        <v>0</v>
      </c>
      <c r="AH96" s="29">
        <v>0</v>
      </c>
      <c r="AI96" s="29">
        <v>225675</v>
      </c>
      <c r="AJ96" s="30">
        <f t="shared" si="1"/>
        <v>677025000</v>
      </c>
      <c r="AK96" s="26" t="s">
        <v>3255</v>
      </c>
      <c r="AL96" s="31"/>
    </row>
    <row r="97" spans="1:38" s="32" customFormat="1" ht="72">
      <c r="A97" s="25">
        <v>93</v>
      </c>
      <c r="B97" s="26" t="s">
        <v>1613</v>
      </c>
      <c r="C97" s="26" t="s">
        <v>3256</v>
      </c>
      <c r="D97" s="54" t="s">
        <v>1246</v>
      </c>
      <c r="E97" s="26" t="s">
        <v>260</v>
      </c>
      <c r="F97" s="26" t="s">
        <v>3257</v>
      </c>
      <c r="G97" s="26" t="s">
        <v>5683</v>
      </c>
      <c r="H97" s="26" t="s">
        <v>2866</v>
      </c>
      <c r="I97" s="26" t="s">
        <v>3258</v>
      </c>
      <c r="J97" s="26" t="s">
        <v>3086</v>
      </c>
      <c r="K97" s="26" t="s">
        <v>357</v>
      </c>
      <c r="L97" s="28">
        <v>794</v>
      </c>
      <c r="M97" s="29">
        <v>0</v>
      </c>
      <c r="N97" s="29">
        <v>0</v>
      </c>
      <c r="O97" s="29">
        <v>1400</v>
      </c>
      <c r="P97" s="29">
        <v>0</v>
      </c>
      <c r="Q97" s="29">
        <v>0</v>
      </c>
      <c r="R97" s="29">
        <v>0</v>
      </c>
      <c r="S97" s="29">
        <v>0</v>
      </c>
      <c r="T97" s="29">
        <v>0</v>
      </c>
      <c r="U97" s="29">
        <v>0</v>
      </c>
      <c r="V97" s="29">
        <v>0</v>
      </c>
      <c r="W97" s="29">
        <v>0</v>
      </c>
      <c r="X97" s="29">
        <v>0</v>
      </c>
      <c r="Y97" s="29">
        <v>0</v>
      </c>
      <c r="Z97" s="29">
        <v>12000</v>
      </c>
      <c r="AA97" s="29">
        <v>0</v>
      </c>
      <c r="AB97" s="29">
        <v>0</v>
      </c>
      <c r="AC97" s="29">
        <v>0</v>
      </c>
      <c r="AD97" s="29">
        <v>0</v>
      </c>
      <c r="AE97" s="29">
        <v>0</v>
      </c>
      <c r="AF97" s="29">
        <v>0</v>
      </c>
      <c r="AG97" s="29">
        <v>0</v>
      </c>
      <c r="AH97" s="29">
        <v>0</v>
      </c>
      <c r="AI97" s="29">
        <v>13400</v>
      </c>
      <c r="AJ97" s="30">
        <f t="shared" si="1"/>
        <v>10639600</v>
      </c>
      <c r="AK97" s="26" t="s">
        <v>3088</v>
      </c>
      <c r="AL97" s="31"/>
    </row>
    <row r="98" spans="1:38" s="32" customFormat="1" ht="48">
      <c r="A98" s="25">
        <v>94</v>
      </c>
      <c r="B98" s="26" t="s">
        <v>1614</v>
      </c>
      <c r="C98" s="26" t="s">
        <v>3259</v>
      </c>
      <c r="D98" s="55" t="s">
        <v>381</v>
      </c>
      <c r="E98" s="26" t="s">
        <v>257</v>
      </c>
      <c r="F98" s="26" t="s">
        <v>3260</v>
      </c>
      <c r="G98" s="26" t="s">
        <v>5683</v>
      </c>
      <c r="H98" s="26" t="s">
        <v>2866</v>
      </c>
      <c r="I98" s="26" t="s">
        <v>3261</v>
      </c>
      <c r="J98" s="26" t="s">
        <v>3262</v>
      </c>
      <c r="K98" s="26" t="s">
        <v>231</v>
      </c>
      <c r="L98" s="28">
        <v>7800</v>
      </c>
      <c r="M98" s="29">
        <v>6000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29">
        <v>0</v>
      </c>
      <c r="AH98" s="29">
        <v>0</v>
      </c>
      <c r="AI98" s="29">
        <v>6000</v>
      </c>
      <c r="AJ98" s="30">
        <f t="shared" si="1"/>
        <v>46800000</v>
      </c>
      <c r="AK98" s="26" t="s">
        <v>3001</v>
      </c>
      <c r="AL98" s="31"/>
    </row>
    <row r="99" spans="1:38" s="32" customFormat="1" ht="84">
      <c r="A99" s="25">
        <v>95</v>
      </c>
      <c r="B99" s="26" t="s">
        <v>1615</v>
      </c>
      <c r="C99" s="26" t="s">
        <v>5686</v>
      </c>
      <c r="D99" s="27" t="s">
        <v>1247</v>
      </c>
      <c r="E99" s="39" t="s">
        <v>5687</v>
      </c>
      <c r="F99" s="39" t="s">
        <v>5688</v>
      </c>
      <c r="G99" s="26" t="s">
        <v>5683</v>
      </c>
      <c r="H99" s="39" t="s">
        <v>2877</v>
      </c>
      <c r="I99" s="39" t="s">
        <v>5689</v>
      </c>
      <c r="J99" s="39" t="s">
        <v>2926</v>
      </c>
      <c r="K99" s="39" t="s">
        <v>273</v>
      </c>
      <c r="L99" s="56">
        <v>3310</v>
      </c>
      <c r="M99" s="29">
        <v>1000</v>
      </c>
      <c r="N99" s="29">
        <v>0</v>
      </c>
      <c r="O99" s="29">
        <v>0</v>
      </c>
      <c r="P99" s="29">
        <v>0</v>
      </c>
      <c r="Q99" s="29">
        <v>0</v>
      </c>
      <c r="R99" s="29">
        <v>0</v>
      </c>
      <c r="S99" s="29">
        <v>400</v>
      </c>
      <c r="T99" s="29">
        <v>0</v>
      </c>
      <c r="U99" s="29">
        <v>2000</v>
      </c>
      <c r="V99" s="29">
        <v>0</v>
      </c>
      <c r="W99" s="29">
        <v>0</v>
      </c>
      <c r="X99" s="29">
        <v>173</v>
      </c>
      <c r="Y99" s="29">
        <v>0</v>
      </c>
      <c r="Z99" s="29">
        <v>0</v>
      </c>
      <c r="AA99" s="29">
        <v>0</v>
      </c>
      <c r="AB99" s="29">
        <v>0</v>
      </c>
      <c r="AC99" s="29">
        <v>0</v>
      </c>
      <c r="AD99" s="29">
        <v>0</v>
      </c>
      <c r="AE99" s="29">
        <v>0</v>
      </c>
      <c r="AF99" s="29">
        <v>0</v>
      </c>
      <c r="AG99" s="29">
        <v>0</v>
      </c>
      <c r="AH99" s="29">
        <v>0</v>
      </c>
      <c r="AI99" s="29">
        <v>3573</v>
      </c>
      <c r="AJ99" s="30">
        <f t="shared" si="1"/>
        <v>11826630</v>
      </c>
      <c r="AK99" s="39" t="s">
        <v>2927</v>
      </c>
      <c r="AL99" s="57" t="s">
        <v>5681</v>
      </c>
    </row>
    <row r="100" spans="1:38" s="32" customFormat="1" ht="48">
      <c r="A100" s="25">
        <v>96</v>
      </c>
      <c r="B100" s="26" t="s">
        <v>1616</v>
      </c>
      <c r="C100" s="26" t="s">
        <v>3263</v>
      </c>
      <c r="D100" s="27" t="s">
        <v>1248</v>
      </c>
      <c r="E100" s="26" t="s">
        <v>1249</v>
      </c>
      <c r="F100" s="26" t="s">
        <v>3264</v>
      </c>
      <c r="G100" s="26" t="s">
        <v>223</v>
      </c>
      <c r="H100" s="26" t="s">
        <v>2877</v>
      </c>
      <c r="I100" s="26" t="s">
        <v>3265</v>
      </c>
      <c r="J100" s="26" t="s">
        <v>3266</v>
      </c>
      <c r="K100" s="26" t="s">
        <v>231</v>
      </c>
      <c r="L100" s="28">
        <v>1986</v>
      </c>
      <c r="M100" s="29">
        <v>20000</v>
      </c>
      <c r="N100" s="29">
        <v>0</v>
      </c>
      <c r="O100" s="29">
        <v>0</v>
      </c>
      <c r="P100" s="29">
        <v>0</v>
      </c>
      <c r="Q100" s="29">
        <v>0</v>
      </c>
      <c r="R100" s="29">
        <v>0</v>
      </c>
      <c r="S100" s="29">
        <v>0</v>
      </c>
      <c r="T100" s="29">
        <v>0</v>
      </c>
      <c r="U100" s="29">
        <v>0</v>
      </c>
      <c r="V100" s="29">
        <v>0</v>
      </c>
      <c r="W100" s="29">
        <v>0</v>
      </c>
      <c r="X100" s="29">
        <v>0</v>
      </c>
      <c r="Y100" s="29">
        <v>0</v>
      </c>
      <c r="Z100" s="29">
        <v>0</v>
      </c>
      <c r="AA100" s="29">
        <v>15000</v>
      </c>
      <c r="AB100" s="29">
        <v>0</v>
      </c>
      <c r="AC100" s="29">
        <v>0</v>
      </c>
      <c r="AD100" s="29">
        <v>0</v>
      </c>
      <c r="AE100" s="29">
        <v>0</v>
      </c>
      <c r="AF100" s="29">
        <v>0</v>
      </c>
      <c r="AG100" s="29">
        <v>0</v>
      </c>
      <c r="AH100" s="29">
        <v>0</v>
      </c>
      <c r="AI100" s="29">
        <v>35000</v>
      </c>
      <c r="AJ100" s="30">
        <f t="shared" si="1"/>
        <v>69510000</v>
      </c>
      <c r="AK100" s="26" t="s">
        <v>2895</v>
      </c>
      <c r="AL100" s="31"/>
    </row>
    <row r="101" spans="1:38" s="32" customFormat="1" ht="72">
      <c r="A101" s="25">
        <v>97</v>
      </c>
      <c r="B101" s="26" t="s">
        <v>1617</v>
      </c>
      <c r="C101" s="26" t="s">
        <v>3267</v>
      </c>
      <c r="D101" s="27" t="s">
        <v>1248</v>
      </c>
      <c r="E101" s="26" t="s">
        <v>1249</v>
      </c>
      <c r="F101" s="26" t="s">
        <v>3257</v>
      </c>
      <c r="G101" s="26" t="s">
        <v>5683</v>
      </c>
      <c r="H101" s="26" t="s">
        <v>2877</v>
      </c>
      <c r="I101" s="26" t="s">
        <v>3268</v>
      </c>
      <c r="J101" s="26" t="s">
        <v>3086</v>
      </c>
      <c r="K101" s="26" t="s">
        <v>357</v>
      </c>
      <c r="L101" s="28">
        <v>473</v>
      </c>
      <c r="M101" s="29">
        <v>20000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29">
        <v>0</v>
      </c>
      <c r="AH101" s="29">
        <v>0</v>
      </c>
      <c r="AI101" s="29">
        <v>20000</v>
      </c>
      <c r="AJ101" s="30">
        <f t="shared" si="1"/>
        <v>9460000</v>
      </c>
      <c r="AK101" s="26" t="s">
        <v>3088</v>
      </c>
      <c r="AL101" s="58"/>
    </row>
    <row r="102" spans="1:38" s="32" customFormat="1" ht="72">
      <c r="A102" s="25">
        <v>98</v>
      </c>
      <c r="B102" s="26" t="s">
        <v>1618</v>
      </c>
      <c r="C102" s="26" t="s">
        <v>3269</v>
      </c>
      <c r="D102" s="59" t="s">
        <v>1250</v>
      </c>
      <c r="E102" s="26" t="s">
        <v>1251</v>
      </c>
      <c r="F102" s="26" t="s">
        <v>3270</v>
      </c>
      <c r="G102" s="26" t="s">
        <v>5683</v>
      </c>
      <c r="H102" s="26" t="s">
        <v>2877</v>
      </c>
      <c r="I102" s="26" t="s">
        <v>3271</v>
      </c>
      <c r="J102" s="26" t="s">
        <v>3272</v>
      </c>
      <c r="K102" s="26" t="s">
        <v>243</v>
      </c>
      <c r="L102" s="28">
        <v>34125</v>
      </c>
      <c r="M102" s="29">
        <v>1200</v>
      </c>
      <c r="N102" s="29">
        <v>0</v>
      </c>
      <c r="O102" s="29">
        <v>0</v>
      </c>
      <c r="P102" s="29">
        <v>0</v>
      </c>
      <c r="Q102" s="29">
        <v>0</v>
      </c>
      <c r="R102" s="29">
        <v>0</v>
      </c>
      <c r="S102" s="29">
        <v>0</v>
      </c>
      <c r="T102" s="29">
        <v>0</v>
      </c>
      <c r="U102" s="29">
        <v>0</v>
      </c>
      <c r="V102" s="29">
        <v>0</v>
      </c>
      <c r="W102" s="29">
        <v>0</v>
      </c>
      <c r="X102" s="29">
        <v>0</v>
      </c>
      <c r="Y102" s="29">
        <v>0</v>
      </c>
      <c r="Z102" s="29">
        <v>500</v>
      </c>
      <c r="AA102" s="29">
        <v>500</v>
      </c>
      <c r="AB102" s="29">
        <v>475</v>
      </c>
      <c r="AC102" s="29">
        <v>0</v>
      </c>
      <c r="AD102" s="29">
        <v>0</v>
      </c>
      <c r="AE102" s="29">
        <v>0</v>
      </c>
      <c r="AF102" s="29">
        <v>0</v>
      </c>
      <c r="AG102" s="29">
        <v>0</v>
      </c>
      <c r="AH102" s="29">
        <v>0</v>
      </c>
      <c r="AI102" s="29">
        <v>2675</v>
      </c>
      <c r="AJ102" s="30">
        <f t="shared" si="1"/>
        <v>91284375</v>
      </c>
      <c r="AK102" s="26" t="s">
        <v>3273</v>
      </c>
      <c r="AL102" s="31"/>
    </row>
    <row r="103" spans="1:38" s="32" customFormat="1" ht="96">
      <c r="A103" s="25">
        <v>99</v>
      </c>
      <c r="B103" s="26" t="s">
        <v>1619</v>
      </c>
      <c r="C103" s="26" t="s">
        <v>3274</v>
      </c>
      <c r="D103" s="50" t="s">
        <v>1252</v>
      </c>
      <c r="E103" s="26" t="s">
        <v>1253</v>
      </c>
      <c r="F103" s="26" t="s">
        <v>3275</v>
      </c>
      <c r="G103" s="26" t="s">
        <v>5683</v>
      </c>
      <c r="H103" s="26" t="s">
        <v>2877</v>
      </c>
      <c r="I103" s="26" t="s">
        <v>3276</v>
      </c>
      <c r="J103" s="26" t="s">
        <v>3277</v>
      </c>
      <c r="K103" s="26" t="s">
        <v>243</v>
      </c>
      <c r="L103" s="28">
        <v>9400</v>
      </c>
      <c r="M103" s="29">
        <v>2000</v>
      </c>
      <c r="N103" s="29">
        <v>0</v>
      </c>
      <c r="O103" s="29">
        <v>200</v>
      </c>
      <c r="P103" s="29">
        <v>0</v>
      </c>
      <c r="Q103" s="29">
        <v>0</v>
      </c>
      <c r="R103" s="29">
        <v>250</v>
      </c>
      <c r="S103" s="29">
        <v>0</v>
      </c>
      <c r="T103" s="29">
        <v>0</v>
      </c>
      <c r="U103" s="29">
        <v>0</v>
      </c>
      <c r="V103" s="29">
        <v>200</v>
      </c>
      <c r="W103" s="29">
        <v>5000</v>
      </c>
      <c r="X103" s="29">
        <v>0</v>
      </c>
      <c r="Y103" s="29">
        <v>0</v>
      </c>
      <c r="Z103" s="29">
        <v>1000</v>
      </c>
      <c r="AA103" s="29">
        <v>500</v>
      </c>
      <c r="AB103" s="29">
        <v>500</v>
      </c>
      <c r="AC103" s="29">
        <v>0</v>
      </c>
      <c r="AD103" s="29">
        <v>0</v>
      </c>
      <c r="AE103" s="29">
        <v>0</v>
      </c>
      <c r="AF103" s="29">
        <v>0</v>
      </c>
      <c r="AG103" s="29">
        <v>0</v>
      </c>
      <c r="AH103" s="29">
        <v>0</v>
      </c>
      <c r="AI103" s="29">
        <v>9650</v>
      </c>
      <c r="AJ103" s="30">
        <f t="shared" si="1"/>
        <v>90710000</v>
      </c>
      <c r="AK103" s="26" t="s">
        <v>2874</v>
      </c>
      <c r="AL103" s="31"/>
    </row>
    <row r="104" spans="1:38" s="32" customFormat="1" ht="72">
      <c r="A104" s="25">
        <v>100</v>
      </c>
      <c r="B104" s="26" t="s">
        <v>1620</v>
      </c>
      <c r="C104" s="26" t="s">
        <v>3278</v>
      </c>
      <c r="D104" s="44" t="s">
        <v>1254</v>
      </c>
      <c r="E104" s="26" t="s">
        <v>3279</v>
      </c>
      <c r="F104" s="26" t="s">
        <v>3280</v>
      </c>
      <c r="G104" s="26" t="s">
        <v>223</v>
      </c>
      <c r="H104" s="26" t="s">
        <v>2866</v>
      </c>
      <c r="I104" s="26" t="s">
        <v>3281</v>
      </c>
      <c r="J104" s="26" t="s">
        <v>3282</v>
      </c>
      <c r="K104" s="26" t="s">
        <v>273</v>
      </c>
      <c r="L104" s="28">
        <v>85100</v>
      </c>
      <c r="M104" s="29">
        <v>50</v>
      </c>
      <c r="N104" s="29">
        <v>0</v>
      </c>
      <c r="O104" s="29">
        <v>0</v>
      </c>
      <c r="P104" s="29">
        <v>0</v>
      </c>
      <c r="Q104" s="29">
        <v>0</v>
      </c>
      <c r="R104" s="29">
        <v>0</v>
      </c>
      <c r="S104" s="29">
        <v>0</v>
      </c>
      <c r="T104" s="29">
        <v>0</v>
      </c>
      <c r="U104" s="29">
        <v>0</v>
      </c>
      <c r="V104" s="29">
        <v>0</v>
      </c>
      <c r="W104" s="29">
        <v>0</v>
      </c>
      <c r="X104" s="29">
        <v>0</v>
      </c>
      <c r="Y104" s="29">
        <v>0</v>
      </c>
      <c r="Z104" s="29">
        <v>0</v>
      </c>
      <c r="AA104" s="29">
        <v>0</v>
      </c>
      <c r="AB104" s="29">
        <v>150</v>
      </c>
      <c r="AC104" s="29">
        <v>0</v>
      </c>
      <c r="AD104" s="29">
        <v>0</v>
      </c>
      <c r="AE104" s="29">
        <v>0</v>
      </c>
      <c r="AF104" s="29">
        <v>0</v>
      </c>
      <c r="AG104" s="29">
        <v>0</v>
      </c>
      <c r="AH104" s="29">
        <v>0</v>
      </c>
      <c r="AI104" s="29">
        <v>200</v>
      </c>
      <c r="AJ104" s="30">
        <f t="shared" si="1"/>
        <v>17020000</v>
      </c>
      <c r="AK104" s="26" t="s">
        <v>2951</v>
      </c>
      <c r="AL104" s="31"/>
    </row>
    <row r="105" spans="1:38" s="32" customFormat="1" ht="60">
      <c r="A105" s="25">
        <v>101</v>
      </c>
      <c r="B105" s="26" t="s">
        <v>1621</v>
      </c>
      <c r="C105" s="26" t="s">
        <v>3283</v>
      </c>
      <c r="D105" s="33" t="s">
        <v>377</v>
      </c>
      <c r="E105" s="26" t="s">
        <v>378</v>
      </c>
      <c r="F105" s="26" t="s">
        <v>3284</v>
      </c>
      <c r="G105" s="26" t="s">
        <v>255</v>
      </c>
      <c r="H105" s="26" t="s">
        <v>2877</v>
      </c>
      <c r="I105" s="26" t="s">
        <v>3285</v>
      </c>
      <c r="J105" s="26" t="s">
        <v>3286</v>
      </c>
      <c r="K105" s="26" t="s">
        <v>231</v>
      </c>
      <c r="L105" s="28">
        <v>190000</v>
      </c>
      <c r="M105" s="29">
        <v>1200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29">
        <v>0</v>
      </c>
      <c r="AH105" s="29">
        <v>0</v>
      </c>
      <c r="AI105" s="29">
        <v>1200</v>
      </c>
      <c r="AJ105" s="30">
        <f t="shared" si="1"/>
        <v>228000000</v>
      </c>
      <c r="AK105" s="26" t="s">
        <v>2874</v>
      </c>
      <c r="AL105" s="31"/>
    </row>
    <row r="106" spans="1:38" s="32" customFormat="1" ht="60">
      <c r="A106" s="25">
        <v>102</v>
      </c>
      <c r="B106" s="26" t="s">
        <v>1622</v>
      </c>
      <c r="C106" s="26" t="s">
        <v>3287</v>
      </c>
      <c r="D106" s="60" t="s">
        <v>1257</v>
      </c>
      <c r="E106" s="26" t="s">
        <v>1258</v>
      </c>
      <c r="F106" s="26" t="s">
        <v>3288</v>
      </c>
      <c r="G106" s="26" t="s">
        <v>5683</v>
      </c>
      <c r="H106" s="26" t="s">
        <v>2877</v>
      </c>
      <c r="I106" s="26" t="s">
        <v>3289</v>
      </c>
      <c r="J106" s="26" t="s">
        <v>2868</v>
      </c>
      <c r="K106" s="26" t="s">
        <v>231</v>
      </c>
      <c r="L106" s="28">
        <v>378</v>
      </c>
      <c r="M106" s="29">
        <v>10000</v>
      </c>
      <c r="N106" s="29">
        <v>0</v>
      </c>
      <c r="O106" s="29">
        <v>0</v>
      </c>
      <c r="P106" s="29">
        <v>0</v>
      </c>
      <c r="Q106" s="29">
        <v>0</v>
      </c>
      <c r="R106" s="29">
        <v>0</v>
      </c>
      <c r="S106" s="29">
        <v>0</v>
      </c>
      <c r="T106" s="29">
        <v>0</v>
      </c>
      <c r="U106" s="29">
        <v>0</v>
      </c>
      <c r="V106" s="29">
        <v>0</v>
      </c>
      <c r="W106" s="29">
        <v>0</v>
      </c>
      <c r="X106" s="29">
        <v>0</v>
      </c>
      <c r="Y106" s="29">
        <v>2000</v>
      </c>
      <c r="Z106" s="29">
        <v>0</v>
      </c>
      <c r="AA106" s="29">
        <v>0</v>
      </c>
      <c r="AB106" s="29">
        <v>0</v>
      </c>
      <c r="AC106" s="29">
        <v>0</v>
      </c>
      <c r="AD106" s="29">
        <v>0</v>
      </c>
      <c r="AE106" s="29">
        <v>0</v>
      </c>
      <c r="AF106" s="29">
        <v>0</v>
      </c>
      <c r="AG106" s="29">
        <v>0</v>
      </c>
      <c r="AH106" s="29">
        <v>0</v>
      </c>
      <c r="AI106" s="29">
        <v>12000</v>
      </c>
      <c r="AJ106" s="30">
        <f t="shared" si="1"/>
        <v>4536000</v>
      </c>
      <c r="AK106" s="26" t="s">
        <v>2869</v>
      </c>
      <c r="AL106" s="31"/>
    </row>
    <row r="107" spans="1:38" s="32" customFormat="1" ht="72">
      <c r="A107" s="25">
        <v>103</v>
      </c>
      <c r="B107" s="26" t="s">
        <v>1623</v>
      </c>
      <c r="C107" s="26" t="s">
        <v>3290</v>
      </c>
      <c r="D107" s="60" t="s">
        <v>1257</v>
      </c>
      <c r="E107" s="26" t="s">
        <v>286</v>
      </c>
      <c r="F107" s="26" t="s">
        <v>3291</v>
      </c>
      <c r="G107" s="26" t="s">
        <v>5684</v>
      </c>
      <c r="H107" s="26" t="s">
        <v>2877</v>
      </c>
      <c r="I107" s="26" t="s">
        <v>3292</v>
      </c>
      <c r="J107" s="26" t="s">
        <v>3293</v>
      </c>
      <c r="K107" s="26" t="s">
        <v>231</v>
      </c>
      <c r="L107" s="28">
        <v>735</v>
      </c>
      <c r="M107" s="29">
        <v>0</v>
      </c>
      <c r="N107" s="29">
        <v>0</v>
      </c>
      <c r="O107" s="29">
        <v>0</v>
      </c>
      <c r="P107" s="29">
        <v>0</v>
      </c>
      <c r="Q107" s="29">
        <v>0</v>
      </c>
      <c r="R107" s="29">
        <v>0</v>
      </c>
      <c r="S107" s="29">
        <v>0</v>
      </c>
      <c r="T107" s="29">
        <v>0</v>
      </c>
      <c r="U107" s="29">
        <v>0</v>
      </c>
      <c r="V107" s="29">
        <v>0</v>
      </c>
      <c r="W107" s="29">
        <v>0</v>
      </c>
      <c r="X107" s="29">
        <v>0</v>
      </c>
      <c r="Y107" s="29">
        <v>0</v>
      </c>
      <c r="Z107" s="29">
        <v>0</v>
      </c>
      <c r="AA107" s="29">
        <v>25000</v>
      </c>
      <c r="AB107" s="29">
        <v>2300</v>
      </c>
      <c r="AC107" s="29">
        <v>1500</v>
      </c>
      <c r="AD107" s="29">
        <v>0</v>
      </c>
      <c r="AE107" s="29">
        <v>0</v>
      </c>
      <c r="AF107" s="29">
        <v>0</v>
      </c>
      <c r="AG107" s="29">
        <v>0</v>
      </c>
      <c r="AH107" s="29">
        <v>0</v>
      </c>
      <c r="AI107" s="29">
        <v>28800</v>
      </c>
      <c r="AJ107" s="30">
        <f t="shared" si="1"/>
        <v>21168000</v>
      </c>
      <c r="AK107" s="26" t="s">
        <v>3244</v>
      </c>
      <c r="AL107" s="31"/>
    </row>
    <row r="108" spans="1:38" s="32" customFormat="1" ht="60">
      <c r="A108" s="25">
        <v>104</v>
      </c>
      <c r="B108" s="26" t="s">
        <v>1624</v>
      </c>
      <c r="C108" s="26" t="s">
        <v>3294</v>
      </c>
      <c r="D108" s="60" t="s">
        <v>1259</v>
      </c>
      <c r="E108" s="26" t="s">
        <v>3295</v>
      </c>
      <c r="F108" s="26" t="s">
        <v>3296</v>
      </c>
      <c r="G108" s="26" t="s">
        <v>5683</v>
      </c>
      <c r="H108" s="26" t="s">
        <v>2877</v>
      </c>
      <c r="I108" s="26" t="s">
        <v>3297</v>
      </c>
      <c r="J108" s="26" t="s">
        <v>2868</v>
      </c>
      <c r="K108" s="26" t="s">
        <v>231</v>
      </c>
      <c r="L108" s="28">
        <v>838</v>
      </c>
      <c r="M108" s="29">
        <v>10000</v>
      </c>
      <c r="N108" s="29">
        <v>0</v>
      </c>
      <c r="O108" s="29">
        <v>0</v>
      </c>
      <c r="P108" s="29">
        <v>0</v>
      </c>
      <c r="Q108" s="29">
        <v>0</v>
      </c>
      <c r="R108" s="29">
        <v>0</v>
      </c>
      <c r="S108" s="29">
        <v>8000</v>
      </c>
      <c r="T108" s="29">
        <v>0</v>
      </c>
      <c r="U108" s="29">
        <v>0</v>
      </c>
      <c r="V108" s="29">
        <v>0</v>
      </c>
      <c r="W108" s="29">
        <v>0</v>
      </c>
      <c r="X108" s="29">
        <v>0</v>
      </c>
      <c r="Y108" s="29">
        <v>0</v>
      </c>
      <c r="Z108" s="29">
        <v>0</v>
      </c>
      <c r="AA108" s="29">
        <v>0</v>
      </c>
      <c r="AB108" s="29">
        <v>0</v>
      </c>
      <c r="AC108" s="29">
        <v>0</v>
      </c>
      <c r="AD108" s="29">
        <v>0</v>
      </c>
      <c r="AE108" s="29">
        <v>0</v>
      </c>
      <c r="AF108" s="29">
        <v>0</v>
      </c>
      <c r="AG108" s="29">
        <v>0</v>
      </c>
      <c r="AH108" s="29">
        <v>0</v>
      </c>
      <c r="AI108" s="29">
        <v>18000</v>
      </c>
      <c r="AJ108" s="30">
        <f t="shared" si="1"/>
        <v>15084000</v>
      </c>
      <c r="AK108" s="26" t="s">
        <v>2869</v>
      </c>
      <c r="AL108" s="31"/>
    </row>
    <row r="109" spans="1:38" s="32" customFormat="1" ht="48">
      <c r="A109" s="25">
        <v>105</v>
      </c>
      <c r="B109" s="26" t="s">
        <v>1625</v>
      </c>
      <c r="C109" s="26" t="s">
        <v>3298</v>
      </c>
      <c r="D109" s="61" t="s">
        <v>1260</v>
      </c>
      <c r="E109" s="26" t="s">
        <v>1261</v>
      </c>
      <c r="F109" s="26" t="s">
        <v>3299</v>
      </c>
      <c r="G109" s="26" t="s">
        <v>222</v>
      </c>
      <c r="H109" s="26" t="s">
        <v>2877</v>
      </c>
      <c r="I109" s="26" t="s">
        <v>3300</v>
      </c>
      <c r="J109" s="26" t="s">
        <v>3301</v>
      </c>
      <c r="K109" s="26" t="s">
        <v>237</v>
      </c>
      <c r="L109" s="28">
        <v>428900</v>
      </c>
      <c r="M109" s="29">
        <v>300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300</v>
      </c>
      <c r="AJ109" s="30">
        <f t="shared" si="1"/>
        <v>128670000</v>
      </c>
      <c r="AK109" s="26" t="s">
        <v>3302</v>
      </c>
      <c r="AL109" s="31"/>
    </row>
    <row r="110" spans="1:38" s="32" customFormat="1" ht="60">
      <c r="A110" s="25">
        <v>106</v>
      </c>
      <c r="B110" s="26" t="s">
        <v>1626</v>
      </c>
      <c r="C110" s="26" t="s">
        <v>3303</v>
      </c>
      <c r="D110" s="62" t="s">
        <v>1262</v>
      </c>
      <c r="E110" s="26" t="s">
        <v>1263</v>
      </c>
      <c r="F110" s="26" t="s">
        <v>3304</v>
      </c>
      <c r="G110" s="26" t="s">
        <v>255</v>
      </c>
      <c r="H110" s="26" t="s">
        <v>2866</v>
      </c>
      <c r="I110" s="26" t="s">
        <v>3305</v>
      </c>
      <c r="J110" s="26" t="s">
        <v>3306</v>
      </c>
      <c r="K110" s="26" t="s">
        <v>273</v>
      </c>
      <c r="L110" s="28">
        <v>6510000</v>
      </c>
      <c r="M110" s="29">
        <v>20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29">
        <v>0</v>
      </c>
      <c r="AH110" s="29">
        <v>0</v>
      </c>
      <c r="AI110" s="29">
        <v>20</v>
      </c>
      <c r="AJ110" s="30">
        <f t="shared" si="1"/>
        <v>130200000</v>
      </c>
      <c r="AK110" s="26" t="s">
        <v>3307</v>
      </c>
      <c r="AL110" s="31"/>
    </row>
    <row r="111" spans="1:38" s="32" customFormat="1" ht="60">
      <c r="A111" s="25">
        <v>107</v>
      </c>
      <c r="B111" s="26" t="s">
        <v>1627</v>
      </c>
      <c r="C111" s="26" t="s">
        <v>3308</v>
      </c>
      <c r="D111" s="33" t="s">
        <v>379</v>
      </c>
      <c r="E111" s="26" t="s">
        <v>3309</v>
      </c>
      <c r="F111" s="26" t="s">
        <v>3310</v>
      </c>
      <c r="G111" s="26" t="s">
        <v>223</v>
      </c>
      <c r="H111" s="26" t="s">
        <v>2866</v>
      </c>
      <c r="I111" s="26" t="s">
        <v>3311</v>
      </c>
      <c r="J111" s="26" t="s">
        <v>3312</v>
      </c>
      <c r="K111" s="26" t="s">
        <v>1148</v>
      </c>
      <c r="L111" s="28">
        <v>310800</v>
      </c>
      <c r="M111" s="29">
        <v>100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150</v>
      </c>
      <c r="AD111" s="29">
        <v>0</v>
      </c>
      <c r="AE111" s="29">
        <v>100</v>
      </c>
      <c r="AF111" s="29">
        <v>7</v>
      </c>
      <c r="AG111" s="29">
        <v>0</v>
      </c>
      <c r="AH111" s="29">
        <v>0</v>
      </c>
      <c r="AI111" s="29">
        <v>357</v>
      </c>
      <c r="AJ111" s="30">
        <f t="shared" si="1"/>
        <v>110955600</v>
      </c>
      <c r="AK111" s="26" t="s">
        <v>2951</v>
      </c>
      <c r="AL111" s="31"/>
    </row>
    <row r="112" spans="1:38" s="32" customFormat="1" ht="36">
      <c r="A112" s="25">
        <v>108</v>
      </c>
      <c r="B112" s="26" t="s">
        <v>1628</v>
      </c>
      <c r="C112" s="26" t="s">
        <v>3313</v>
      </c>
      <c r="D112" s="63" t="s">
        <v>1264</v>
      </c>
      <c r="E112" s="26" t="s">
        <v>1265</v>
      </c>
      <c r="F112" s="26" t="s">
        <v>3314</v>
      </c>
      <c r="G112" s="26" t="s">
        <v>5683</v>
      </c>
      <c r="H112" s="26" t="s">
        <v>2877</v>
      </c>
      <c r="I112" s="26" t="s">
        <v>3315</v>
      </c>
      <c r="J112" s="26" t="s">
        <v>3316</v>
      </c>
      <c r="K112" s="26" t="s">
        <v>237</v>
      </c>
      <c r="L112" s="28">
        <v>2877</v>
      </c>
      <c r="M112" s="29">
        <v>20000</v>
      </c>
      <c r="N112" s="29">
        <v>0</v>
      </c>
      <c r="O112" s="29">
        <v>0</v>
      </c>
      <c r="P112" s="29">
        <v>0</v>
      </c>
      <c r="Q112" s="29">
        <v>0</v>
      </c>
      <c r="R112" s="29">
        <v>0</v>
      </c>
      <c r="S112" s="29">
        <v>20000</v>
      </c>
      <c r="T112" s="29">
        <v>0</v>
      </c>
      <c r="U112" s="29">
        <v>30000</v>
      </c>
      <c r="V112" s="29">
        <v>30000</v>
      </c>
      <c r="W112" s="29">
        <v>0</v>
      </c>
      <c r="X112" s="29">
        <v>103500</v>
      </c>
      <c r="Y112" s="29">
        <v>0</v>
      </c>
      <c r="Z112" s="29">
        <v>7000</v>
      </c>
      <c r="AA112" s="29">
        <v>35000</v>
      </c>
      <c r="AB112" s="29">
        <v>2500</v>
      </c>
      <c r="AC112" s="29">
        <v>5000</v>
      </c>
      <c r="AD112" s="29">
        <v>0</v>
      </c>
      <c r="AE112" s="29">
        <v>0</v>
      </c>
      <c r="AF112" s="29">
        <v>0</v>
      </c>
      <c r="AG112" s="29">
        <v>0</v>
      </c>
      <c r="AH112" s="29">
        <v>0</v>
      </c>
      <c r="AI112" s="29">
        <v>253000</v>
      </c>
      <c r="AJ112" s="30">
        <f t="shared" si="1"/>
        <v>727881000</v>
      </c>
      <c r="AK112" s="26" t="s">
        <v>3001</v>
      </c>
      <c r="AL112" s="31"/>
    </row>
    <row r="113" spans="1:38" s="32" customFormat="1" ht="60">
      <c r="A113" s="25">
        <v>109</v>
      </c>
      <c r="B113" s="26" t="s">
        <v>1629</v>
      </c>
      <c r="C113" s="26" t="s">
        <v>1264</v>
      </c>
      <c r="D113" s="27" t="s">
        <v>1264</v>
      </c>
      <c r="E113" s="26" t="s">
        <v>1266</v>
      </c>
      <c r="F113" s="26" t="s">
        <v>3317</v>
      </c>
      <c r="G113" s="26" t="s">
        <v>5683</v>
      </c>
      <c r="H113" s="26" t="s">
        <v>2877</v>
      </c>
      <c r="I113" s="26" t="s">
        <v>3318</v>
      </c>
      <c r="J113" s="26" t="s">
        <v>2904</v>
      </c>
      <c r="K113" s="26" t="s">
        <v>231</v>
      </c>
      <c r="L113" s="28">
        <v>36</v>
      </c>
      <c r="M113" s="29">
        <v>0</v>
      </c>
      <c r="N113" s="29">
        <v>0</v>
      </c>
      <c r="O113" s="29">
        <v>4000</v>
      </c>
      <c r="P113" s="29">
        <v>0</v>
      </c>
      <c r="Q113" s="29">
        <v>0</v>
      </c>
      <c r="R113" s="29">
        <v>0</v>
      </c>
      <c r="S113" s="29">
        <v>0</v>
      </c>
      <c r="T113" s="29">
        <v>100000</v>
      </c>
      <c r="U113" s="29">
        <v>0</v>
      </c>
      <c r="V113" s="29">
        <v>0</v>
      </c>
      <c r="W113" s="29">
        <v>0</v>
      </c>
      <c r="X113" s="29">
        <v>0</v>
      </c>
      <c r="Y113" s="29">
        <v>0</v>
      </c>
      <c r="Z113" s="29">
        <v>0</v>
      </c>
      <c r="AA113" s="29">
        <v>0</v>
      </c>
      <c r="AB113" s="29">
        <v>0</v>
      </c>
      <c r="AC113" s="29">
        <v>0</v>
      </c>
      <c r="AD113" s="29">
        <v>0</v>
      </c>
      <c r="AE113" s="29">
        <v>0</v>
      </c>
      <c r="AF113" s="29">
        <v>0</v>
      </c>
      <c r="AG113" s="29">
        <v>0</v>
      </c>
      <c r="AH113" s="29">
        <v>0</v>
      </c>
      <c r="AI113" s="29">
        <v>104000</v>
      </c>
      <c r="AJ113" s="30">
        <f t="shared" si="1"/>
        <v>3744000</v>
      </c>
      <c r="AK113" s="26" t="s">
        <v>2905</v>
      </c>
      <c r="AL113" s="31"/>
    </row>
    <row r="114" spans="1:38" s="32" customFormat="1" ht="84">
      <c r="A114" s="25">
        <v>110</v>
      </c>
      <c r="B114" s="26" t="s">
        <v>1630</v>
      </c>
      <c r="C114" s="26" t="s">
        <v>3319</v>
      </c>
      <c r="D114" s="27" t="s">
        <v>1267</v>
      </c>
      <c r="E114" s="26" t="s">
        <v>1268</v>
      </c>
      <c r="F114" s="26" t="s">
        <v>3320</v>
      </c>
      <c r="G114" s="26" t="s">
        <v>223</v>
      </c>
      <c r="H114" s="26" t="s">
        <v>2866</v>
      </c>
      <c r="I114" s="26" t="s">
        <v>3321</v>
      </c>
      <c r="J114" s="26" t="s">
        <v>3322</v>
      </c>
      <c r="K114" s="26" t="s">
        <v>237</v>
      </c>
      <c r="L114" s="28">
        <v>13834</v>
      </c>
      <c r="M114" s="29">
        <v>0</v>
      </c>
      <c r="N114" s="29">
        <v>0</v>
      </c>
      <c r="O114" s="29">
        <v>800</v>
      </c>
      <c r="P114" s="29">
        <v>0</v>
      </c>
      <c r="Q114" s="29">
        <v>0</v>
      </c>
      <c r="R114" s="29">
        <v>0</v>
      </c>
      <c r="S114" s="29">
        <v>1200</v>
      </c>
      <c r="T114" s="29">
        <v>0</v>
      </c>
      <c r="U114" s="29">
        <v>0</v>
      </c>
      <c r="V114" s="29">
        <v>0</v>
      </c>
      <c r="W114" s="29">
        <v>0</v>
      </c>
      <c r="X114" s="29">
        <v>0</v>
      </c>
      <c r="Y114" s="29">
        <v>5000</v>
      </c>
      <c r="Z114" s="29">
        <v>5000</v>
      </c>
      <c r="AA114" s="29">
        <v>0</v>
      </c>
      <c r="AB114" s="29">
        <v>0</v>
      </c>
      <c r="AC114" s="29">
        <v>6000</v>
      </c>
      <c r="AD114" s="29">
        <v>0</v>
      </c>
      <c r="AE114" s="29">
        <v>0</v>
      </c>
      <c r="AF114" s="29">
        <v>0</v>
      </c>
      <c r="AG114" s="29">
        <v>0</v>
      </c>
      <c r="AH114" s="29">
        <v>0</v>
      </c>
      <c r="AI114" s="29">
        <v>18000</v>
      </c>
      <c r="AJ114" s="30">
        <f t="shared" si="1"/>
        <v>249012000</v>
      </c>
      <c r="AK114" s="26" t="s">
        <v>2951</v>
      </c>
      <c r="AL114" s="31"/>
    </row>
    <row r="115" spans="1:38" s="32" customFormat="1" ht="60">
      <c r="A115" s="25">
        <v>111</v>
      </c>
      <c r="B115" s="26" t="s">
        <v>1631</v>
      </c>
      <c r="C115" s="26" t="s">
        <v>3323</v>
      </c>
      <c r="D115" s="27" t="s">
        <v>1267</v>
      </c>
      <c r="E115" s="26" t="s">
        <v>1268</v>
      </c>
      <c r="F115" s="26" t="s">
        <v>3324</v>
      </c>
      <c r="G115" s="26" t="s">
        <v>222</v>
      </c>
      <c r="H115" s="26" t="s">
        <v>3325</v>
      </c>
      <c r="I115" s="26" t="s">
        <v>3326</v>
      </c>
      <c r="J115" s="26" t="s">
        <v>3301</v>
      </c>
      <c r="K115" s="26" t="s">
        <v>237</v>
      </c>
      <c r="L115" s="28">
        <v>9750</v>
      </c>
      <c r="M115" s="29">
        <v>40000</v>
      </c>
      <c r="N115" s="29">
        <v>0</v>
      </c>
      <c r="O115" s="29">
        <v>0</v>
      </c>
      <c r="P115" s="29">
        <v>0</v>
      </c>
      <c r="Q115" s="29">
        <v>2500</v>
      </c>
      <c r="R115" s="29">
        <v>0</v>
      </c>
      <c r="S115" s="29">
        <v>4000</v>
      </c>
      <c r="T115" s="29">
        <v>3000</v>
      </c>
      <c r="U115" s="29">
        <v>40000</v>
      </c>
      <c r="V115" s="29">
        <v>4000</v>
      </c>
      <c r="W115" s="29">
        <v>7500</v>
      </c>
      <c r="X115" s="29">
        <v>0</v>
      </c>
      <c r="Y115" s="29">
        <v>6000</v>
      </c>
      <c r="Z115" s="29">
        <v>6000</v>
      </c>
      <c r="AA115" s="29">
        <v>20000</v>
      </c>
      <c r="AB115" s="29">
        <v>11500</v>
      </c>
      <c r="AC115" s="29">
        <v>7500</v>
      </c>
      <c r="AD115" s="29">
        <v>0</v>
      </c>
      <c r="AE115" s="29">
        <v>0</v>
      </c>
      <c r="AF115" s="29">
        <v>0</v>
      </c>
      <c r="AG115" s="29">
        <v>0</v>
      </c>
      <c r="AH115" s="29">
        <v>0</v>
      </c>
      <c r="AI115" s="29">
        <v>152000</v>
      </c>
      <c r="AJ115" s="30">
        <f t="shared" si="1"/>
        <v>1482000000</v>
      </c>
      <c r="AK115" s="26" t="s">
        <v>3302</v>
      </c>
      <c r="AL115" s="31"/>
    </row>
    <row r="116" spans="1:38" s="32" customFormat="1" ht="72">
      <c r="A116" s="25">
        <v>112</v>
      </c>
      <c r="B116" s="26" t="s">
        <v>1632</v>
      </c>
      <c r="C116" s="26" t="s">
        <v>3327</v>
      </c>
      <c r="D116" s="64" t="s">
        <v>1267</v>
      </c>
      <c r="E116" s="26" t="s">
        <v>3328</v>
      </c>
      <c r="F116" s="26" t="s">
        <v>3329</v>
      </c>
      <c r="G116" s="26" t="s">
        <v>223</v>
      </c>
      <c r="H116" s="26" t="s">
        <v>2866</v>
      </c>
      <c r="I116" s="26" t="s">
        <v>3330</v>
      </c>
      <c r="J116" s="26" t="s">
        <v>3322</v>
      </c>
      <c r="K116" s="26" t="s">
        <v>1148</v>
      </c>
      <c r="L116" s="28">
        <v>203522</v>
      </c>
      <c r="M116" s="29">
        <v>0</v>
      </c>
      <c r="N116" s="29">
        <v>0</v>
      </c>
      <c r="O116" s="29">
        <v>0</v>
      </c>
      <c r="P116" s="29">
        <v>0</v>
      </c>
      <c r="Q116" s="29">
        <v>0</v>
      </c>
      <c r="R116" s="29">
        <v>0</v>
      </c>
      <c r="S116" s="29">
        <v>0</v>
      </c>
      <c r="T116" s="29">
        <v>0</v>
      </c>
      <c r="U116" s="29">
        <v>0</v>
      </c>
      <c r="V116" s="29">
        <v>300</v>
      </c>
      <c r="W116" s="29">
        <v>0</v>
      </c>
      <c r="X116" s="29">
        <v>0</v>
      </c>
      <c r="Y116" s="29">
        <v>0</v>
      </c>
      <c r="Z116" s="29">
        <v>0</v>
      </c>
      <c r="AA116" s="29">
        <v>0</v>
      </c>
      <c r="AB116" s="29">
        <v>0</v>
      </c>
      <c r="AC116" s="29">
        <v>0</v>
      </c>
      <c r="AD116" s="29">
        <v>0</v>
      </c>
      <c r="AE116" s="29">
        <v>0</v>
      </c>
      <c r="AF116" s="29">
        <v>0</v>
      </c>
      <c r="AG116" s="29">
        <v>0</v>
      </c>
      <c r="AH116" s="29">
        <v>0</v>
      </c>
      <c r="AI116" s="29">
        <v>300</v>
      </c>
      <c r="AJ116" s="30">
        <f t="shared" si="1"/>
        <v>61056600</v>
      </c>
      <c r="AK116" s="26" t="s">
        <v>2951</v>
      </c>
      <c r="AL116" s="31"/>
    </row>
    <row r="117" spans="1:38" s="32" customFormat="1" ht="84">
      <c r="A117" s="25">
        <v>113</v>
      </c>
      <c r="B117" s="26" t="s">
        <v>1633</v>
      </c>
      <c r="C117" s="26" t="s">
        <v>3331</v>
      </c>
      <c r="D117" s="53" t="s">
        <v>1267</v>
      </c>
      <c r="E117" s="26" t="s">
        <v>1269</v>
      </c>
      <c r="F117" s="26" t="s">
        <v>3332</v>
      </c>
      <c r="G117" s="26" t="s">
        <v>5683</v>
      </c>
      <c r="H117" s="26" t="s">
        <v>2866</v>
      </c>
      <c r="I117" s="26" t="s">
        <v>3333</v>
      </c>
      <c r="J117" s="26" t="s">
        <v>3334</v>
      </c>
      <c r="K117" s="26" t="s">
        <v>273</v>
      </c>
      <c r="L117" s="28">
        <v>90000</v>
      </c>
      <c r="M117" s="29">
        <v>500</v>
      </c>
      <c r="N117" s="29">
        <v>0</v>
      </c>
      <c r="O117" s="29">
        <v>0</v>
      </c>
      <c r="P117" s="29">
        <v>0</v>
      </c>
      <c r="Q117" s="29">
        <v>0</v>
      </c>
      <c r="R117" s="29">
        <v>0</v>
      </c>
      <c r="S117" s="29">
        <v>0</v>
      </c>
      <c r="T117" s="29">
        <v>0</v>
      </c>
      <c r="U117" s="29">
        <v>1000</v>
      </c>
      <c r="V117" s="29">
        <v>300</v>
      </c>
      <c r="W117" s="29">
        <v>250</v>
      </c>
      <c r="X117" s="29">
        <v>207</v>
      </c>
      <c r="Y117" s="29">
        <v>400</v>
      </c>
      <c r="Z117" s="29">
        <v>200</v>
      </c>
      <c r="AA117" s="29">
        <v>750</v>
      </c>
      <c r="AB117" s="29">
        <v>100</v>
      </c>
      <c r="AC117" s="29">
        <v>500</v>
      </c>
      <c r="AD117" s="29">
        <v>0</v>
      </c>
      <c r="AE117" s="29">
        <v>0</v>
      </c>
      <c r="AF117" s="29">
        <v>0</v>
      </c>
      <c r="AG117" s="29">
        <v>0</v>
      </c>
      <c r="AH117" s="29">
        <v>0</v>
      </c>
      <c r="AI117" s="29">
        <v>4207</v>
      </c>
      <c r="AJ117" s="30">
        <f t="shared" si="1"/>
        <v>378630000</v>
      </c>
      <c r="AK117" s="26" t="s">
        <v>3335</v>
      </c>
      <c r="AL117" s="31"/>
    </row>
    <row r="118" spans="1:38" s="32" customFormat="1" ht="72">
      <c r="A118" s="25">
        <v>114</v>
      </c>
      <c r="B118" s="26" t="s">
        <v>1634</v>
      </c>
      <c r="C118" s="26" t="s">
        <v>3336</v>
      </c>
      <c r="D118" s="27" t="s">
        <v>1270</v>
      </c>
      <c r="E118" s="26" t="s">
        <v>1271</v>
      </c>
      <c r="F118" s="26" t="s">
        <v>238</v>
      </c>
      <c r="G118" s="26" t="s">
        <v>223</v>
      </c>
      <c r="H118" s="26" t="s">
        <v>2866</v>
      </c>
      <c r="I118" s="26" t="s">
        <v>3337</v>
      </c>
      <c r="J118" s="26" t="s">
        <v>3338</v>
      </c>
      <c r="K118" s="26" t="s">
        <v>237</v>
      </c>
      <c r="L118" s="28">
        <v>37590</v>
      </c>
      <c r="M118" s="29">
        <v>5000</v>
      </c>
      <c r="N118" s="29">
        <v>205</v>
      </c>
      <c r="O118" s="29">
        <v>0</v>
      </c>
      <c r="P118" s="29">
        <v>0</v>
      </c>
      <c r="Q118" s="29">
        <v>0</v>
      </c>
      <c r="R118" s="29">
        <v>500</v>
      </c>
      <c r="S118" s="29">
        <v>200</v>
      </c>
      <c r="T118" s="29">
        <v>750</v>
      </c>
      <c r="U118" s="29">
        <v>1000</v>
      </c>
      <c r="V118" s="29">
        <v>100</v>
      </c>
      <c r="W118" s="29">
        <v>1000</v>
      </c>
      <c r="X118" s="29">
        <v>1035</v>
      </c>
      <c r="Y118" s="29">
        <v>1500</v>
      </c>
      <c r="Z118" s="29">
        <v>500</v>
      </c>
      <c r="AA118" s="29">
        <v>2000</v>
      </c>
      <c r="AB118" s="29">
        <v>1000</v>
      </c>
      <c r="AC118" s="29">
        <v>1500</v>
      </c>
      <c r="AD118" s="29">
        <v>0</v>
      </c>
      <c r="AE118" s="29">
        <v>0</v>
      </c>
      <c r="AF118" s="29">
        <v>0</v>
      </c>
      <c r="AG118" s="29">
        <v>0</v>
      </c>
      <c r="AH118" s="29">
        <v>0</v>
      </c>
      <c r="AI118" s="29">
        <v>16290</v>
      </c>
      <c r="AJ118" s="30">
        <f t="shared" si="1"/>
        <v>612341100</v>
      </c>
      <c r="AK118" s="26" t="s">
        <v>2884</v>
      </c>
      <c r="AL118" s="31"/>
    </row>
    <row r="119" spans="1:38" s="32" customFormat="1" ht="72">
      <c r="A119" s="25">
        <v>115</v>
      </c>
      <c r="B119" s="26" t="s">
        <v>1635</v>
      </c>
      <c r="C119" s="26" t="s">
        <v>3339</v>
      </c>
      <c r="D119" s="27" t="s">
        <v>1270</v>
      </c>
      <c r="E119" s="26" t="s">
        <v>3340</v>
      </c>
      <c r="F119" s="26" t="s">
        <v>3341</v>
      </c>
      <c r="G119" s="26" t="s">
        <v>223</v>
      </c>
      <c r="H119" s="26" t="s">
        <v>2877</v>
      </c>
      <c r="I119" s="26" t="s">
        <v>3342</v>
      </c>
      <c r="J119" s="26" t="s">
        <v>3343</v>
      </c>
      <c r="K119" s="26" t="s">
        <v>273</v>
      </c>
      <c r="L119" s="28">
        <v>42000</v>
      </c>
      <c r="M119" s="29">
        <v>250</v>
      </c>
      <c r="N119" s="29">
        <v>0</v>
      </c>
      <c r="O119" s="29">
        <v>0</v>
      </c>
      <c r="P119" s="29">
        <v>0</v>
      </c>
      <c r="Q119" s="29">
        <v>0</v>
      </c>
      <c r="R119" s="29">
        <v>0</v>
      </c>
      <c r="S119" s="29">
        <v>100</v>
      </c>
      <c r="T119" s="29">
        <v>750</v>
      </c>
      <c r="U119" s="29">
        <v>0</v>
      </c>
      <c r="V119" s="29">
        <v>0</v>
      </c>
      <c r="W119" s="29">
        <v>0</v>
      </c>
      <c r="X119" s="29">
        <v>173</v>
      </c>
      <c r="Y119" s="29">
        <v>0</v>
      </c>
      <c r="Z119" s="29">
        <v>200</v>
      </c>
      <c r="AA119" s="29">
        <v>250</v>
      </c>
      <c r="AB119" s="29">
        <v>0</v>
      </c>
      <c r="AC119" s="29">
        <v>150</v>
      </c>
      <c r="AD119" s="29">
        <v>0</v>
      </c>
      <c r="AE119" s="29">
        <v>0</v>
      </c>
      <c r="AF119" s="29">
        <v>70</v>
      </c>
      <c r="AG119" s="29">
        <v>0</v>
      </c>
      <c r="AH119" s="29">
        <v>0</v>
      </c>
      <c r="AI119" s="29">
        <v>1943</v>
      </c>
      <c r="AJ119" s="30">
        <f t="shared" si="1"/>
        <v>81606000</v>
      </c>
      <c r="AK119" s="26" t="s">
        <v>2895</v>
      </c>
      <c r="AL119" s="31"/>
    </row>
    <row r="120" spans="1:38" s="32" customFormat="1" ht="72">
      <c r="A120" s="25">
        <v>116</v>
      </c>
      <c r="B120" s="26" t="s">
        <v>1636</v>
      </c>
      <c r="C120" s="26" t="s">
        <v>3344</v>
      </c>
      <c r="D120" s="65" t="s">
        <v>1272</v>
      </c>
      <c r="E120" s="26" t="s">
        <v>3345</v>
      </c>
      <c r="F120" s="26" t="s">
        <v>3346</v>
      </c>
      <c r="G120" s="26" t="s">
        <v>5683</v>
      </c>
      <c r="H120" s="26" t="s">
        <v>2866</v>
      </c>
      <c r="I120" s="26" t="s">
        <v>3347</v>
      </c>
      <c r="J120" s="26" t="s">
        <v>3348</v>
      </c>
      <c r="K120" s="26" t="s">
        <v>237</v>
      </c>
      <c r="L120" s="28">
        <v>42000</v>
      </c>
      <c r="M120" s="29">
        <v>1000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F120" s="29">
        <v>0</v>
      </c>
      <c r="AG120" s="29">
        <v>0</v>
      </c>
      <c r="AH120" s="29">
        <v>0</v>
      </c>
      <c r="AI120" s="29">
        <v>1000</v>
      </c>
      <c r="AJ120" s="30">
        <f t="shared" si="1"/>
        <v>42000000</v>
      </c>
      <c r="AK120" s="26" t="s">
        <v>3349</v>
      </c>
      <c r="AL120" s="31"/>
    </row>
    <row r="121" spans="1:38" s="32" customFormat="1" ht="48">
      <c r="A121" s="25">
        <v>117</v>
      </c>
      <c r="B121" s="26" t="s">
        <v>1637</v>
      </c>
      <c r="C121" s="26" t="s">
        <v>3350</v>
      </c>
      <c r="D121" s="33" t="s">
        <v>363</v>
      </c>
      <c r="E121" s="26" t="s">
        <v>365</v>
      </c>
      <c r="F121" s="26" t="s">
        <v>3127</v>
      </c>
      <c r="G121" s="26" t="s">
        <v>5683</v>
      </c>
      <c r="H121" s="26" t="s">
        <v>2877</v>
      </c>
      <c r="I121" s="26" t="s">
        <v>3351</v>
      </c>
      <c r="J121" s="26" t="s">
        <v>3352</v>
      </c>
      <c r="K121" s="26" t="s">
        <v>231</v>
      </c>
      <c r="L121" s="28">
        <v>3780</v>
      </c>
      <c r="M121" s="29">
        <v>18000</v>
      </c>
      <c r="N121" s="29">
        <v>0</v>
      </c>
      <c r="O121" s="29">
        <v>0</v>
      </c>
      <c r="P121" s="29">
        <v>0</v>
      </c>
      <c r="Q121" s="29">
        <v>0</v>
      </c>
      <c r="R121" s="29">
        <v>0</v>
      </c>
      <c r="S121" s="29">
        <v>0</v>
      </c>
      <c r="T121" s="29">
        <v>0</v>
      </c>
      <c r="U121" s="29">
        <v>0</v>
      </c>
      <c r="V121" s="29">
        <v>0</v>
      </c>
      <c r="W121" s="29">
        <v>0</v>
      </c>
      <c r="X121" s="29">
        <v>0</v>
      </c>
      <c r="Y121" s="29">
        <v>0</v>
      </c>
      <c r="Z121" s="29">
        <v>0</v>
      </c>
      <c r="AA121" s="29">
        <v>0</v>
      </c>
      <c r="AB121" s="29">
        <v>25000</v>
      </c>
      <c r="AC121" s="29">
        <v>0</v>
      </c>
      <c r="AD121" s="29">
        <v>0</v>
      </c>
      <c r="AE121" s="29">
        <v>0</v>
      </c>
      <c r="AF121" s="29">
        <v>0</v>
      </c>
      <c r="AG121" s="29">
        <v>0</v>
      </c>
      <c r="AH121" s="29">
        <v>0</v>
      </c>
      <c r="AI121" s="29">
        <v>43000</v>
      </c>
      <c r="AJ121" s="30">
        <f t="shared" si="1"/>
        <v>162540000</v>
      </c>
      <c r="AK121" s="26" t="s">
        <v>2874</v>
      </c>
      <c r="AL121" s="31"/>
    </row>
    <row r="122" spans="1:38" s="32" customFormat="1" ht="84">
      <c r="A122" s="25">
        <v>118</v>
      </c>
      <c r="B122" s="26" t="s">
        <v>1638</v>
      </c>
      <c r="C122" s="26" t="s">
        <v>3353</v>
      </c>
      <c r="D122" s="44" t="s">
        <v>1274</v>
      </c>
      <c r="E122" s="26" t="s">
        <v>1275</v>
      </c>
      <c r="F122" s="26" t="s">
        <v>3354</v>
      </c>
      <c r="G122" s="26" t="s">
        <v>5683</v>
      </c>
      <c r="H122" s="26" t="s">
        <v>2877</v>
      </c>
      <c r="I122" s="26" t="s">
        <v>3355</v>
      </c>
      <c r="J122" s="26" t="s">
        <v>3224</v>
      </c>
      <c r="K122" s="26" t="s">
        <v>231</v>
      </c>
      <c r="L122" s="28">
        <v>1190</v>
      </c>
      <c r="M122" s="29">
        <v>75000</v>
      </c>
      <c r="N122" s="29">
        <v>0</v>
      </c>
      <c r="O122" s="29">
        <v>12000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c r="AF122" s="29">
        <v>1750</v>
      </c>
      <c r="AG122" s="29">
        <v>0</v>
      </c>
      <c r="AH122" s="29">
        <v>0</v>
      </c>
      <c r="AI122" s="29">
        <v>88750</v>
      </c>
      <c r="AJ122" s="30">
        <f t="shared" si="1"/>
        <v>105612500</v>
      </c>
      <c r="AK122" s="26" t="s">
        <v>3001</v>
      </c>
      <c r="AL122" s="31"/>
    </row>
    <row r="123" spans="1:38" s="32" customFormat="1" ht="60">
      <c r="A123" s="25">
        <v>119</v>
      </c>
      <c r="B123" s="26" t="s">
        <v>1639</v>
      </c>
      <c r="C123" s="26" t="s">
        <v>3356</v>
      </c>
      <c r="D123" s="27" t="s">
        <v>1276</v>
      </c>
      <c r="E123" s="26" t="s">
        <v>364</v>
      </c>
      <c r="F123" s="26" t="s">
        <v>254</v>
      </c>
      <c r="G123" s="26" t="s">
        <v>5683</v>
      </c>
      <c r="H123" s="26" t="s">
        <v>2866</v>
      </c>
      <c r="I123" s="26" t="s">
        <v>3357</v>
      </c>
      <c r="J123" s="26" t="s">
        <v>3358</v>
      </c>
      <c r="K123" s="26" t="s">
        <v>231</v>
      </c>
      <c r="L123" s="28">
        <v>1000</v>
      </c>
      <c r="M123" s="29">
        <v>50000</v>
      </c>
      <c r="N123" s="29">
        <v>0</v>
      </c>
      <c r="O123" s="29">
        <v>17500</v>
      </c>
      <c r="P123" s="29">
        <v>0</v>
      </c>
      <c r="Q123" s="29">
        <v>0</v>
      </c>
      <c r="R123" s="29">
        <v>0</v>
      </c>
      <c r="S123" s="29">
        <v>0</v>
      </c>
      <c r="T123" s="29">
        <v>50000</v>
      </c>
      <c r="U123" s="29">
        <v>50000</v>
      </c>
      <c r="V123" s="29">
        <v>0</v>
      </c>
      <c r="W123" s="29">
        <v>0</v>
      </c>
      <c r="X123" s="29">
        <v>0</v>
      </c>
      <c r="Y123" s="29">
        <v>0</v>
      </c>
      <c r="Z123" s="29">
        <v>0</v>
      </c>
      <c r="AA123" s="29">
        <v>0</v>
      </c>
      <c r="AB123" s="29">
        <v>15000</v>
      </c>
      <c r="AC123" s="29">
        <v>0</v>
      </c>
      <c r="AD123" s="29">
        <v>0</v>
      </c>
      <c r="AE123" s="29">
        <v>0</v>
      </c>
      <c r="AF123" s="29">
        <v>0</v>
      </c>
      <c r="AG123" s="29">
        <v>0</v>
      </c>
      <c r="AH123" s="29">
        <v>0</v>
      </c>
      <c r="AI123" s="29">
        <v>182500</v>
      </c>
      <c r="AJ123" s="30">
        <f t="shared" si="1"/>
        <v>182500000</v>
      </c>
      <c r="AK123" s="26" t="s">
        <v>2884</v>
      </c>
      <c r="AL123" s="31"/>
    </row>
    <row r="124" spans="1:38" s="32" customFormat="1" ht="72">
      <c r="A124" s="25">
        <v>120</v>
      </c>
      <c r="B124" s="26" t="s">
        <v>1640</v>
      </c>
      <c r="C124" s="26" t="s">
        <v>3359</v>
      </c>
      <c r="D124" s="27" t="s">
        <v>1276</v>
      </c>
      <c r="E124" s="26" t="s">
        <v>1277</v>
      </c>
      <c r="F124" s="26" t="s">
        <v>3360</v>
      </c>
      <c r="G124" s="26" t="s">
        <v>5683</v>
      </c>
      <c r="H124" s="26" t="s">
        <v>2866</v>
      </c>
      <c r="I124" s="26" t="s">
        <v>3361</v>
      </c>
      <c r="J124" s="26" t="s">
        <v>3293</v>
      </c>
      <c r="K124" s="26" t="s">
        <v>231</v>
      </c>
      <c r="L124" s="28">
        <v>1100</v>
      </c>
      <c r="M124" s="29">
        <v>0</v>
      </c>
      <c r="N124" s="29">
        <v>0</v>
      </c>
      <c r="O124" s="29">
        <v>0</v>
      </c>
      <c r="P124" s="29">
        <v>0</v>
      </c>
      <c r="Q124" s="29">
        <v>0</v>
      </c>
      <c r="R124" s="29">
        <v>0</v>
      </c>
      <c r="S124" s="29">
        <v>15000</v>
      </c>
      <c r="T124" s="29">
        <v>0</v>
      </c>
      <c r="U124" s="29">
        <v>0</v>
      </c>
      <c r="V124" s="29">
        <v>8000</v>
      </c>
      <c r="W124" s="29">
        <v>30000</v>
      </c>
      <c r="X124" s="29">
        <v>0</v>
      </c>
      <c r="Y124" s="29">
        <v>0</v>
      </c>
      <c r="Z124" s="29">
        <v>40000</v>
      </c>
      <c r="AA124" s="29">
        <v>50000</v>
      </c>
      <c r="AB124" s="29">
        <v>0</v>
      </c>
      <c r="AC124" s="29">
        <v>0</v>
      </c>
      <c r="AD124" s="29">
        <v>0</v>
      </c>
      <c r="AE124" s="29">
        <v>0</v>
      </c>
      <c r="AF124" s="29">
        <v>0</v>
      </c>
      <c r="AG124" s="29">
        <v>0</v>
      </c>
      <c r="AH124" s="29">
        <v>0</v>
      </c>
      <c r="AI124" s="29">
        <v>143000</v>
      </c>
      <c r="AJ124" s="30">
        <f t="shared" si="1"/>
        <v>157300000</v>
      </c>
      <c r="AK124" s="26" t="s">
        <v>3244</v>
      </c>
      <c r="AL124" s="31"/>
    </row>
    <row r="125" spans="1:38" s="32" customFormat="1" ht="60">
      <c r="A125" s="25">
        <v>121</v>
      </c>
      <c r="B125" s="26" t="s">
        <v>1641</v>
      </c>
      <c r="C125" s="26" t="s">
        <v>3362</v>
      </c>
      <c r="D125" s="66" t="s">
        <v>416</v>
      </c>
      <c r="E125" s="26" t="s">
        <v>637</v>
      </c>
      <c r="F125" s="26" t="s">
        <v>3363</v>
      </c>
      <c r="G125" s="26" t="s">
        <v>5683</v>
      </c>
      <c r="H125" s="26" t="s">
        <v>2877</v>
      </c>
      <c r="I125" s="26" t="s">
        <v>3364</v>
      </c>
      <c r="J125" s="26" t="s">
        <v>3277</v>
      </c>
      <c r="K125" s="26" t="s">
        <v>273</v>
      </c>
      <c r="L125" s="28">
        <v>36000</v>
      </c>
      <c r="M125" s="29">
        <v>1000</v>
      </c>
      <c r="N125" s="29">
        <v>0</v>
      </c>
      <c r="O125" s="29">
        <v>0</v>
      </c>
      <c r="P125" s="29">
        <v>0</v>
      </c>
      <c r="Q125" s="29">
        <v>0</v>
      </c>
      <c r="R125" s="29">
        <v>0</v>
      </c>
      <c r="S125" s="29">
        <v>0</v>
      </c>
      <c r="T125" s="29">
        <v>0</v>
      </c>
      <c r="U125" s="29">
        <v>0</v>
      </c>
      <c r="V125" s="29">
        <v>0</v>
      </c>
      <c r="W125" s="29">
        <v>1000</v>
      </c>
      <c r="X125" s="29">
        <v>518</v>
      </c>
      <c r="Y125" s="29">
        <v>0</v>
      </c>
      <c r="Z125" s="29">
        <v>0</v>
      </c>
      <c r="AA125" s="29">
        <v>1000</v>
      </c>
      <c r="AB125" s="29">
        <v>0</v>
      </c>
      <c r="AC125" s="29">
        <v>0</v>
      </c>
      <c r="AD125" s="29">
        <v>0</v>
      </c>
      <c r="AE125" s="29">
        <v>0</v>
      </c>
      <c r="AF125" s="29">
        <v>0</v>
      </c>
      <c r="AG125" s="29">
        <v>0</v>
      </c>
      <c r="AH125" s="29">
        <v>0</v>
      </c>
      <c r="AI125" s="29">
        <v>3518</v>
      </c>
      <c r="AJ125" s="30">
        <f t="shared" si="1"/>
        <v>126648000</v>
      </c>
      <c r="AK125" s="26" t="s">
        <v>2874</v>
      </c>
      <c r="AL125" s="31"/>
    </row>
    <row r="126" spans="1:38" s="32" customFormat="1" ht="84">
      <c r="A126" s="25">
        <v>122</v>
      </c>
      <c r="B126" s="26" t="s">
        <v>1642</v>
      </c>
      <c r="C126" s="26" t="s">
        <v>3365</v>
      </c>
      <c r="D126" s="27" t="s">
        <v>1278</v>
      </c>
      <c r="E126" s="26" t="s">
        <v>912</v>
      </c>
      <c r="F126" s="26" t="s">
        <v>3366</v>
      </c>
      <c r="G126" s="26" t="s">
        <v>5683</v>
      </c>
      <c r="H126" s="26" t="s">
        <v>2877</v>
      </c>
      <c r="I126" s="26" t="s">
        <v>3367</v>
      </c>
      <c r="J126" s="26" t="s">
        <v>2926</v>
      </c>
      <c r="K126" s="26" t="s">
        <v>237</v>
      </c>
      <c r="L126" s="28">
        <v>1024</v>
      </c>
      <c r="M126" s="29">
        <v>1500</v>
      </c>
      <c r="N126" s="29">
        <v>0</v>
      </c>
      <c r="O126" s="29">
        <v>200</v>
      </c>
      <c r="P126" s="29">
        <v>1000</v>
      </c>
      <c r="Q126" s="29">
        <v>0</v>
      </c>
      <c r="R126" s="29">
        <v>1000</v>
      </c>
      <c r="S126" s="29">
        <v>200</v>
      </c>
      <c r="T126" s="29">
        <v>150</v>
      </c>
      <c r="U126" s="29">
        <v>500</v>
      </c>
      <c r="V126" s="29">
        <v>150</v>
      </c>
      <c r="W126" s="29">
        <v>100</v>
      </c>
      <c r="X126" s="29">
        <v>172.5</v>
      </c>
      <c r="Y126" s="29">
        <v>200</v>
      </c>
      <c r="Z126" s="29">
        <v>250</v>
      </c>
      <c r="AA126" s="29">
        <v>150</v>
      </c>
      <c r="AB126" s="29">
        <v>177.5</v>
      </c>
      <c r="AC126" s="29">
        <v>300</v>
      </c>
      <c r="AD126" s="29">
        <v>0</v>
      </c>
      <c r="AE126" s="29">
        <v>0</v>
      </c>
      <c r="AF126" s="29">
        <v>0</v>
      </c>
      <c r="AG126" s="29">
        <v>0</v>
      </c>
      <c r="AH126" s="29">
        <v>0</v>
      </c>
      <c r="AI126" s="29">
        <v>6050</v>
      </c>
      <c r="AJ126" s="30">
        <f t="shared" si="1"/>
        <v>6195200</v>
      </c>
      <c r="AK126" s="26" t="s">
        <v>2927</v>
      </c>
      <c r="AL126" s="31"/>
    </row>
    <row r="127" spans="1:38" s="32" customFormat="1" ht="72">
      <c r="A127" s="25">
        <v>123</v>
      </c>
      <c r="B127" s="26" t="s">
        <v>1643</v>
      </c>
      <c r="C127" s="26" t="s">
        <v>3368</v>
      </c>
      <c r="D127" s="64" t="s">
        <v>1279</v>
      </c>
      <c r="E127" s="26" t="s">
        <v>3369</v>
      </c>
      <c r="F127" s="26" t="s">
        <v>3370</v>
      </c>
      <c r="G127" s="26" t="s">
        <v>223</v>
      </c>
      <c r="H127" s="26" t="s">
        <v>2866</v>
      </c>
      <c r="I127" s="26" t="s">
        <v>3371</v>
      </c>
      <c r="J127" s="26" t="s">
        <v>3372</v>
      </c>
      <c r="K127" s="26" t="s">
        <v>273</v>
      </c>
      <c r="L127" s="28">
        <v>88200</v>
      </c>
      <c r="M127" s="29">
        <v>1000</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29">
        <v>0</v>
      </c>
      <c r="AH127" s="29">
        <v>0</v>
      </c>
      <c r="AI127" s="29">
        <v>1000</v>
      </c>
      <c r="AJ127" s="30">
        <f t="shared" si="1"/>
        <v>88200000</v>
      </c>
      <c r="AK127" s="26" t="s">
        <v>2951</v>
      </c>
      <c r="AL127" s="31"/>
    </row>
    <row r="128" spans="1:38" s="32" customFormat="1" ht="72">
      <c r="A128" s="25">
        <v>124</v>
      </c>
      <c r="B128" s="26" t="s">
        <v>1644</v>
      </c>
      <c r="C128" s="26" t="s">
        <v>3373</v>
      </c>
      <c r="D128" s="66" t="s">
        <v>1279</v>
      </c>
      <c r="E128" s="26" t="s">
        <v>232</v>
      </c>
      <c r="F128" s="26" t="s">
        <v>3374</v>
      </c>
      <c r="G128" s="26" t="s">
        <v>5683</v>
      </c>
      <c r="H128" s="26" t="s">
        <v>2866</v>
      </c>
      <c r="I128" s="26" t="s">
        <v>3375</v>
      </c>
      <c r="J128" s="26" t="s">
        <v>3348</v>
      </c>
      <c r="K128" s="26" t="s">
        <v>237</v>
      </c>
      <c r="L128" s="28">
        <v>38900</v>
      </c>
      <c r="M128" s="29">
        <v>500</v>
      </c>
      <c r="N128" s="29">
        <v>0</v>
      </c>
      <c r="O128" s="29">
        <v>0</v>
      </c>
      <c r="P128" s="29">
        <v>0</v>
      </c>
      <c r="Q128" s="29">
        <v>0</v>
      </c>
      <c r="R128" s="29">
        <v>0</v>
      </c>
      <c r="S128" s="29">
        <v>0</v>
      </c>
      <c r="T128" s="29">
        <v>0</v>
      </c>
      <c r="U128" s="29">
        <v>0</v>
      </c>
      <c r="V128" s="29">
        <v>0</v>
      </c>
      <c r="W128" s="29">
        <v>0</v>
      </c>
      <c r="X128" s="29">
        <v>0</v>
      </c>
      <c r="Y128" s="29">
        <v>0</v>
      </c>
      <c r="Z128" s="29">
        <v>0</v>
      </c>
      <c r="AA128" s="29">
        <v>0</v>
      </c>
      <c r="AB128" s="29">
        <v>0</v>
      </c>
      <c r="AC128" s="29">
        <v>0</v>
      </c>
      <c r="AD128" s="29">
        <v>0</v>
      </c>
      <c r="AE128" s="29">
        <v>0</v>
      </c>
      <c r="AF128" s="29">
        <v>0</v>
      </c>
      <c r="AG128" s="29">
        <v>0</v>
      </c>
      <c r="AH128" s="29">
        <v>0</v>
      </c>
      <c r="AI128" s="29">
        <v>500</v>
      </c>
      <c r="AJ128" s="30">
        <f t="shared" si="1"/>
        <v>19450000</v>
      </c>
      <c r="AK128" s="26" t="s">
        <v>3349</v>
      </c>
      <c r="AL128" s="31"/>
    </row>
    <row r="129" spans="1:38" s="32" customFormat="1" ht="84">
      <c r="A129" s="25">
        <v>125</v>
      </c>
      <c r="B129" s="26" t="s">
        <v>1645</v>
      </c>
      <c r="C129" s="26" t="s">
        <v>3376</v>
      </c>
      <c r="D129" s="66" t="s">
        <v>1279</v>
      </c>
      <c r="E129" s="26" t="s">
        <v>3377</v>
      </c>
      <c r="F129" s="26" t="s">
        <v>3378</v>
      </c>
      <c r="G129" s="26" t="s">
        <v>5683</v>
      </c>
      <c r="H129" s="26" t="s">
        <v>2866</v>
      </c>
      <c r="I129" s="26" t="s">
        <v>3379</v>
      </c>
      <c r="J129" s="26" t="s">
        <v>2926</v>
      </c>
      <c r="K129" s="26" t="s">
        <v>237</v>
      </c>
      <c r="L129" s="28">
        <v>65940</v>
      </c>
      <c r="M129" s="29">
        <v>100</v>
      </c>
      <c r="N129" s="29">
        <v>0</v>
      </c>
      <c r="O129" s="29">
        <v>0</v>
      </c>
      <c r="P129" s="29">
        <v>0</v>
      </c>
      <c r="Q129" s="29">
        <v>0</v>
      </c>
      <c r="R129" s="29">
        <v>0</v>
      </c>
      <c r="S129" s="29">
        <v>0</v>
      </c>
      <c r="T129" s="29">
        <v>0</v>
      </c>
      <c r="U129" s="29">
        <v>0</v>
      </c>
      <c r="V129" s="29">
        <v>0</v>
      </c>
      <c r="W129" s="29">
        <v>0</v>
      </c>
      <c r="X129" s="29">
        <v>0</v>
      </c>
      <c r="Y129" s="29">
        <v>0</v>
      </c>
      <c r="Z129" s="29">
        <v>0</v>
      </c>
      <c r="AA129" s="29">
        <v>0</v>
      </c>
      <c r="AB129" s="29">
        <v>0</v>
      </c>
      <c r="AC129" s="29">
        <v>0</v>
      </c>
      <c r="AD129" s="29">
        <v>0</v>
      </c>
      <c r="AE129" s="29">
        <v>0</v>
      </c>
      <c r="AF129" s="29">
        <v>0</v>
      </c>
      <c r="AG129" s="29">
        <v>0</v>
      </c>
      <c r="AH129" s="29">
        <v>0</v>
      </c>
      <c r="AI129" s="29">
        <v>100</v>
      </c>
      <c r="AJ129" s="30">
        <f t="shared" si="1"/>
        <v>6594000</v>
      </c>
      <c r="AK129" s="26" t="s">
        <v>2927</v>
      </c>
      <c r="AL129" s="31"/>
    </row>
    <row r="130" spans="1:38" s="32" customFormat="1" ht="72">
      <c r="A130" s="25">
        <v>126</v>
      </c>
      <c r="B130" s="26" t="s">
        <v>1646</v>
      </c>
      <c r="C130" s="26" t="s">
        <v>3380</v>
      </c>
      <c r="D130" s="33" t="s">
        <v>415</v>
      </c>
      <c r="E130" s="26" t="s">
        <v>1243</v>
      </c>
      <c r="F130" s="26" t="s">
        <v>3381</v>
      </c>
      <c r="G130" s="26" t="s">
        <v>5683</v>
      </c>
      <c r="H130" s="26" t="s">
        <v>3122</v>
      </c>
      <c r="I130" s="26" t="s">
        <v>3382</v>
      </c>
      <c r="J130" s="26" t="s">
        <v>3124</v>
      </c>
      <c r="K130" s="26" t="s">
        <v>652</v>
      </c>
      <c r="L130" s="28">
        <v>3600</v>
      </c>
      <c r="M130" s="29">
        <v>0</v>
      </c>
      <c r="N130" s="29">
        <v>0</v>
      </c>
      <c r="O130" s="29">
        <v>0</v>
      </c>
      <c r="P130" s="29">
        <v>5000</v>
      </c>
      <c r="Q130" s="29">
        <v>0</v>
      </c>
      <c r="R130" s="29">
        <v>10000</v>
      </c>
      <c r="S130" s="29">
        <v>0</v>
      </c>
      <c r="T130" s="29">
        <v>0</v>
      </c>
      <c r="U130" s="29">
        <v>10000</v>
      </c>
      <c r="V130" s="29">
        <v>5000</v>
      </c>
      <c r="W130" s="29">
        <v>75000</v>
      </c>
      <c r="X130" s="29">
        <v>10350</v>
      </c>
      <c r="Y130" s="29">
        <v>8000</v>
      </c>
      <c r="Z130" s="29">
        <v>30000</v>
      </c>
      <c r="AA130" s="29">
        <v>0</v>
      </c>
      <c r="AB130" s="29">
        <v>0</v>
      </c>
      <c r="AC130" s="29">
        <v>0</v>
      </c>
      <c r="AD130" s="29">
        <v>0</v>
      </c>
      <c r="AE130" s="29">
        <v>0</v>
      </c>
      <c r="AF130" s="29">
        <v>0</v>
      </c>
      <c r="AG130" s="29">
        <v>0</v>
      </c>
      <c r="AH130" s="29">
        <v>0</v>
      </c>
      <c r="AI130" s="29">
        <v>153350</v>
      </c>
      <c r="AJ130" s="30">
        <f t="shared" si="1"/>
        <v>552060000</v>
      </c>
      <c r="AK130" s="26" t="s">
        <v>3125</v>
      </c>
      <c r="AL130" s="31"/>
    </row>
    <row r="131" spans="1:38" s="32" customFormat="1" ht="48">
      <c r="A131" s="25">
        <v>127</v>
      </c>
      <c r="B131" s="26" t="s">
        <v>1647</v>
      </c>
      <c r="C131" s="26" t="s">
        <v>3383</v>
      </c>
      <c r="D131" s="44" t="s">
        <v>1280</v>
      </c>
      <c r="E131" s="26" t="s">
        <v>1281</v>
      </c>
      <c r="F131" s="26" t="s">
        <v>3384</v>
      </c>
      <c r="G131" s="26" t="s">
        <v>5683</v>
      </c>
      <c r="H131" s="26" t="s">
        <v>2866</v>
      </c>
      <c r="I131" s="26" t="s">
        <v>3385</v>
      </c>
      <c r="J131" s="26" t="s">
        <v>3386</v>
      </c>
      <c r="K131" s="26" t="s">
        <v>237</v>
      </c>
      <c r="L131" s="28">
        <v>3500</v>
      </c>
      <c r="M131" s="29">
        <v>3000</v>
      </c>
      <c r="N131" s="29">
        <v>0</v>
      </c>
      <c r="O131" s="29">
        <v>0</v>
      </c>
      <c r="P131" s="29">
        <v>0</v>
      </c>
      <c r="Q131" s="29">
        <v>0</v>
      </c>
      <c r="R131" s="29">
        <v>0</v>
      </c>
      <c r="S131" s="29">
        <v>0</v>
      </c>
      <c r="T131" s="29">
        <v>50000</v>
      </c>
      <c r="U131" s="29">
        <v>10000</v>
      </c>
      <c r="V131" s="29">
        <v>11000</v>
      </c>
      <c r="W131" s="29">
        <v>25000</v>
      </c>
      <c r="X131" s="29">
        <v>10350</v>
      </c>
      <c r="Y131" s="29">
        <v>20000</v>
      </c>
      <c r="Z131" s="29">
        <v>0</v>
      </c>
      <c r="AA131" s="29">
        <v>15000</v>
      </c>
      <c r="AB131" s="29">
        <v>37500</v>
      </c>
      <c r="AC131" s="29">
        <v>0</v>
      </c>
      <c r="AD131" s="29">
        <v>0</v>
      </c>
      <c r="AE131" s="29">
        <v>0</v>
      </c>
      <c r="AF131" s="29">
        <v>0</v>
      </c>
      <c r="AG131" s="29">
        <v>0</v>
      </c>
      <c r="AH131" s="29">
        <v>0</v>
      </c>
      <c r="AI131" s="29">
        <v>181850</v>
      </c>
      <c r="AJ131" s="30">
        <f t="shared" si="1"/>
        <v>636475000</v>
      </c>
      <c r="AK131" s="26" t="s">
        <v>3001</v>
      </c>
      <c r="AL131" s="31"/>
    </row>
    <row r="132" spans="1:38" s="32" customFormat="1" ht="48">
      <c r="A132" s="25">
        <v>128</v>
      </c>
      <c r="B132" s="26" t="s">
        <v>1648</v>
      </c>
      <c r="C132" s="26" t="s">
        <v>3387</v>
      </c>
      <c r="D132" s="33" t="s">
        <v>417</v>
      </c>
      <c r="E132" s="26" t="s">
        <v>329</v>
      </c>
      <c r="F132" s="26" t="s">
        <v>3388</v>
      </c>
      <c r="G132" s="26" t="s">
        <v>5690</v>
      </c>
      <c r="H132" s="26" t="s">
        <v>2866</v>
      </c>
      <c r="I132" s="26" t="s">
        <v>3389</v>
      </c>
      <c r="J132" s="26" t="s">
        <v>3390</v>
      </c>
      <c r="K132" s="26" t="s">
        <v>243</v>
      </c>
      <c r="L132" s="28">
        <v>198000</v>
      </c>
      <c r="M132" s="29">
        <v>200</v>
      </c>
      <c r="N132" s="29">
        <v>0</v>
      </c>
      <c r="O132" s="29">
        <v>0</v>
      </c>
      <c r="P132" s="29">
        <v>0</v>
      </c>
      <c r="Q132" s="29">
        <v>0</v>
      </c>
      <c r="R132" s="29">
        <v>0</v>
      </c>
      <c r="S132" s="29">
        <v>0</v>
      </c>
      <c r="T132" s="29">
        <v>0</v>
      </c>
      <c r="U132" s="29">
        <v>0</v>
      </c>
      <c r="V132" s="29">
        <v>0</v>
      </c>
      <c r="W132" s="29">
        <v>0</v>
      </c>
      <c r="X132" s="29">
        <v>0</v>
      </c>
      <c r="Y132" s="29">
        <v>0</v>
      </c>
      <c r="Z132" s="29">
        <v>0</v>
      </c>
      <c r="AA132" s="29">
        <v>350</v>
      </c>
      <c r="AB132" s="29">
        <v>100</v>
      </c>
      <c r="AC132" s="29">
        <v>0</v>
      </c>
      <c r="AD132" s="29">
        <v>0</v>
      </c>
      <c r="AE132" s="29">
        <v>0</v>
      </c>
      <c r="AF132" s="29">
        <v>0</v>
      </c>
      <c r="AG132" s="29">
        <v>0</v>
      </c>
      <c r="AH132" s="29">
        <v>0</v>
      </c>
      <c r="AI132" s="29">
        <v>650</v>
      </c>
      <c r="AJ132" s="30">
        <f t="shared" si="1"/>
        <v>128700000</v>
      </c>
      <c r="AK132" s="26" t="s">
        <v>3001</v>
      </c>
      <c r="AL132" s="31"/>
    </row>
    <row r="133" spans="1:38" s="32" customFormat="1" ht="48">
      <c r="A133" s="25">
        <v>129</v>
      </c>
      <c r="B133" s="26" t="s">
        <v>1649</v>
      </c>
      <c r="C133" s="26" t="s">
        <v>3391</v>
      </c>
      <c r="D133" s="27" t="s">
        <v>1282</v>
      </c>
      <c r="E133" s="26" t="s">
        <v>3392</v>
      </c>
      <c r="F133" s="26" t="s">
        <v>3393</v>
      </c>
      <c r="G133" s="26" t="s">
        <v>223</v>
      </c>
      <c r="H133" s="26" t="s">
        <v>2877</v>
      </c>
      <c r="I133" s="26" t="s">
        <v>3394</v>
      </c>
      <c r="J133" s="26" t="s">
        <v>3395</v>
      </c>
      <c r="K133" s="26" t="s">
        <v>237</v>
      </c>
      <c r="L133" s="28">
        <v>52000</v>
      </c>
      <c r="M133" s="29">
        <v>500</v>
      </c>
      <c r="N133" s="29">
        <v>0</v>
      </c>
      <c r="O133" s="29">
        <v>0</v>
      </c>
      <c r="P133" s="29">
        <v>0</v>
      </c>
      <c r="Q133" s="29">
        <v>0</v>
      </c>
      <c r="R133" s="29">
        <v>0</v>
      </c>
      <c r="S133" s="29">
        <v>0</v>
      </c>
      <c r="T133" s="29">
        <v>0</v>
      </c>
      <c r="U133" s="29">
        <v>0</v>
      </c>
      <c r="V133" s="29">
        <v>0</v>
      </c>
      <c r="W133" s="29">
        <v>0</v>
      </c>
      <c r="X133" s="29">
        <v>0</v>
      </c>
      <c r="Y133" s="29">
        <v>0</v>
      </c>
      <c r="Z133" s="29">
        <v>0</v>
      </c>
      <c r="AA133" s="29">
        <v>1500</v>
      </c>
      <c r="AB133" s="29">
        <v>0</v>
      </c>
      <c r="AC133" s="29">
        <v>0</v>
      </c>
      <c r="AD133" s="29">
        <v>0</v>
      </c>
      <c r="AE133" s="29">
        <v>0</v>
      </c>
      <c r="AF133" s="29">
        <v>0</v>
      </c>
      <c r="AG133" s="29">
        <v>0</v>
      </c>
      <c r="AH133" s="29">
        <v>0</v>
      </c>
      <c r="AI133" s="29">
        <v>2000</v>
      </c>
      <c r="AJ133" s="30">
        <f t="shared" si="1"/>
        <v>104000000</v>
      </c>
      <c r="AK133" s="26" t="s">
        <v>3396</v>
      </c>
      <c r="AL133" s="31"/>
    </row>
    <row r="134" spans="1:38" s="32" customFormat="1" ht="60">
      <c r="A134" s="25">
        <v>130</v>
      </c>
      <c r="B134" s="26" t="s">
        <v>1650</v>
      </c>
      <c r="C134" s="26" t="s">
        <v>3397</v>
      </c>
      <c r="D134" s="54" t="s">
        <v>1283</v>
      </c>
      <c r="E134" s="26" t="s">
        <v>1284</v>
      </c>
      <c r="F134" s="26" t="s">
        <v>3398</v>
      </c>
      <c r="G134" s="26" t="s">
        <v>5683</v>
      </c>
      <c r="H134" s="26" t="s">
        <v>2877</v>
      </c>
      <c r="I134" s="26" t="s">
        <v>3399</v>
      </c>
      <c r="J134" s="26" t="s">
        <v>3203</v>
      </c>
      <c r="K134" s="26" t="s">
        <v>231</v>
      </c>
      <c r="L134" s="28">
        <v>378</v>
      </c>
      <c r="M134" s="29">
        <v>50000</v>
      </c>
      <c r="N134" s="29">
        <v>0</v>
      </c>
      <c r="O134" s="29">
        <v>16000</v>
      </c>
      <c r="P134" s="29">
        <v>0</v>
      </c>
      <c r="Q134" s="29">
        <v>0</v>
      </c>
      <c r="R134" s="29">
        <v>0</v>
      </c>
      <c r="S134" s="29">
        <v>0</v>
      </c>
      <c r="T134" s="29">
        <v>0</v>
      </c>
      <c r="U134" s="29">
        <v>0</v>
      </c>
      <c r="V134" s="29">
        <v>0</v>
      </c>
      <c r="W134" s="29">
        <v>0</v>
      </c>
      <c r="X134" s="29">
        <v>0</v>
      </c>
      <c r="Y134" s="29">
        <v>0</v>
      </c>
      <c r="Z134" s="29">
        <v>0</v>
      </c>
      <c r="AA134" s="29">
        <v>35000</v>
      </c>
      <c r="AB134" s="29">
        <v>500</v>
      </c>
      <c r="AC134" s="29">
        <v>0</v>
      </c>
      <c r="AD134" s="29">
        <v>0</v>
      </c>
      <c r="AE134" s="29">
        <v>0</v>
      </c>
      <c r="AF134" s="29">
        <v>0</v>
      </c>
      <c r="AG134" s="29">
        <v>0</v>
      </c>
      <c r="AH134" s="29">
        <v>0</v>
      </c>
      <c r="AI134" s="29">
        <v>101500</v>
      </c>
      <c r="AJ134" s="30">
        <f aca="true" t="shared" si="2" ref="AJ134:AJ197">AI134*L134</f>
        <v>38367000</v>
      </c>
      <c r="AK134" s="26" t="s">
        <v>3204</v>
      </c>
      <c r="AL134" s="31"/>
    </row>
    <row r="135" spans="1:38" s="32" customFormat="1" ht="72">
      <c r="A135" s="25">
        <v>131</v>
      </c>
      <c r="B135" s="26" t="s">
        <v>1651</v>
      </c>
      <c r="C135" s="26" t="s">
        <v>3400</v>
      </c>
      <c r="D135" s="64" t="s">
        <v>1287</v>
      </c>
      <c r="E135" s="26" t="s">
        <v>281</v>
      </c>
      <c r="F135" s="26" t="s">
        <v>3401</v>
      </c>
      <c r="G135" s="26" t="s">
        <v>223</v>
      </c>
      <c r="H135" s="26" t="s">
        <v>2866</v>
      </c>
      <c r="I135" s="26" t="s">
        <v>3402</v>
      </c>
      <c r="J135" s="26" t="s">
        <v>3403</v>
      </c>
      <c r="K135" s="26" t="s">
        <v>231</v>
      </c>
      <c r="L135" s="28">
        <v>26500</v>
      </c>
      <c r="M135" s="29">
        <v>8000</v>
      </c>
      <c r="N135" s="29">
        <v>0</v>
      </c>
      <c r="O135" s="29">
        <v>0</v>
      </c>
      <c r="P135" s="29">
        <v>0</v>
      </c>
      <c r="Q135" s="29">
        <v>0</v>
      </c>
      <c r="R135" s="29">
        <v>0</v>
      </c>
      <c r="S135" s="29">
        <v>0</v>
      </c>
      <c r="T135" s="29">
        <v>0</v>
      </c>
      <c r="U135" s="29">
        <v>0</v>
      </c>
      <c r="V135" s="29">
        <v>0</v>
      </c>
      <c r="W135" s="29">
        <v>0</v>
      </c>
      <c r="X135" s="29">
        <v>0</v>
      </c>
      <c r="Y135" s="29">
        <v>0</v>
      </c>
      <c r="Z135" s="29">
        <v>0</v>
      </c>
      <c r="AA135" s="29">
        <v>0</v>
      </c>
      <c r="AB135" s="29">
        <v>0</v>
      </c>
      <c r="AC135" s="29">
        <v>0</v>
      </c>
      <c r="AD135" s="29">
        <v>0</v>
      </c>
      <c r="AE135" s="29">
        <v>0</v>
      </c>
      <c r="AF135" s="29">
        <v>0</v>
      </c>
      <c r="AG135" s="29">
        <v>0</v>
      </c>
      <c r="AH135" s="29">
        <v>0</v>
      </c>
      <c r="AI135" s="29">
        <v>8000</v>
      </c>
      <c r="AJ135" s="30">
        <f t="shared" si="2"/>
        <v>212000000</v>
      </c>
      <c r="AK135" s="26" t="s">
        <v>3404</v>
      </c>
      <c r="AL135" s="31"/>
    </row>
    <row r="136" spans="1:38" s="32" customFormat="1" ht="72">
      <c r="A136" s="25">
        <v>132</v>
      </c>
      <c r="B136" s="26" t="s">
        <v>1652</v>
      </c>
      <c r="C136" s="26" t="s">
        <v>3405</v>
      </c>
      <c r="D136" s="64" t="s">
        <v>1287</v>
      </c>
      <c r="E136" s="26" t="s">
        <v>236</v>
      </c>
      <c r="F136" s="26" t="s">
        <v>3406</v>
      </c>
      <c r="G136" s="26" t="s">
        <v>223</v>
      </c>
      <c r="H136" s="26" t="s">
        <v>2866</v>
      </c>
      <c r="I136" s="26" t="s">
        <v>3407</v>
      </c>
      <c r="J136" s="26" t="s">
        <v>3403</v>
      </c>
      <c r="K136" s="26" t="s">
        <v>231</v>
      </c>
      <c r="L136" s="28">
        <v>52500</v>
      </c>
      <c r="M136" s="29">
        <v>4000</v>
      </c>
      <c r="N136" s="67"/>
      <c r="O136" s="67">
        <v>0</v>
      </c>
      <c r="P136" s="67"/>
      <c r="Q136" s="67">
        <v>0</v>
      </c>
      <c r="R136" s="67"/>
      <c r="S136" s="67">
        <v>0</v>
      </c>
      <c r="T136" s="67"/>
      <c r="U136" s="67"/>
      <c r="V136" s="67"/>
      <c r="W136" s="34"/>
      <c r="X136" s="34">
        <v>0</v>
      </c>
      <c r="Y136" s="34"/>
      <c r="Z136" s="34"/>
      <c r="AA136" s="34"/>
      <c r="AB136" s="34"/>
      <c r="AC136" s="34"/>
      <c r="AD136" s="34">
        <v>0</v>
      </c>
      <c r="AE136" s="34"/>
      <c r="AF136" s="34">
        <v>0</v>
      </c>
      <c r="AG136" s="49"/>
      <c r="AH136" s="49"/>
      <c r="AI136" s="29">
        <v>4000</v>
      </c>
      <c r="AJ136" s="30">
        <f t="shared" si="2"/>
        <v>210000000</v>
      </c>
      <c r="AK136" s="26" t="s">
        <v>3404</v>
      </c>
      <c r="AL136" s="31"/>
    </row>
    <row r="137" spans="1:38" s="32" customFormat="1" ht="48">
      <c r="A137" s="25">
        <v>133</v>
      </c>
      <c r="B137" s="26" t="s">
        <v>1653</v>
      </c>
      <c r="C137" s="26" t="s">
        <v>3408</v>
      </c>
      <c r="D137" s="68" t="s">
        <v>1285</v>
      </c>
      <c r="E137" s="26" t="s">
        <v>236</v>
      </c>
      <c r="F137" s="26" t="s">
        <v>3409</v>
      </c>
      <c r="G137" s="26" t="s">
        <v>5683</v>
      </c>
      <c r="H137" s="26" t="s">
        <v>2877</v>
      </c>
      <c r="I137" s="26" t="s">
        <v>3410</v>
      </c>
      <c r="J137" s="26" t="s">
        <v>3411</v>
      </c>
      <c r="K137" s="26" t="s">
        <v>231</v>
      </c>
      <c r="L137" s="28">
        <v>11550</v>
      </c>
      <c r="M137" s="29">
        <v>2000</v>
      </c>
      <c r="N137" s="69"/>
      <c r="O137" s="69">
        <v>0</v>
      </c>
      <c r="P137" s="69"/>
      <c r="Q137" s="69">
        <v>0</v>
      </c>
      <c r="R137" s="69"/>
      <c r="S137" s="69">
        <v>0</v>
      </c>
      <c r="T137" s="69"/>
      <c r="U137" s="69"/>
      <c r="V137" s="69"/>
      <c r="W137" s="34"/>
      <c r="X137" s="34">
        <v>0</v>
      </c>
      <c r="Y137" s="34"/>
      <c r="Z137" s="34"/>
      <c r="AA137" s="34"/>
      <c r="AB137" s="34"/>
      <c r="AC137" s="34"/>
      <c r="AD137" s="34">
        <v>0</v>
      </c>
      <c r="AE137" s="34"/>
      <c r="AF137" s="34">
        <v>0</v>
      </c>
      <c r="AG137" s="49"/>
      <c r="AH137" s="49"/>
      <c r="AI137" s="29">
        <v>2000</v>
      </c>
      <c r="AJ137" s="30">
        <f t="shared" si="2"/>
        <v>23100000</v>
      </c>
      <c r="AK137" s="26" t="s">
        <v>3412</v>
      </c>
      <c r="AL137" s="31"/>
    </row>
    <row r="138" spans="1:38" s="32" customFormat="1" ht="60">
      <c r="A138" s="25">
        <v>134</v>
      </c>
      <c r="B138" s="26" t="s">
        <v>1654</v>
      </c>
      <c r="C138" s="26" t="s">
        <v>1288</v>
      </c>
      <c r="D138" s="27" t="s">
        <v>1288</v>
      </c>
      <c r="E138" s="26" t="s">
        <v>284</v>
      </c>
      <c r="F138" s="26" t="s">
        <v>2902</v>
      </c>
      <c r="G138" s="26" t="s">
        <v>5683</v>
      </c>
      <c r="H138" s="26" t="s">
        <v>2877</v>
      </c>
      <c r="I138" s="26" t="s">
        <v>3413</v>
      </c>
      <c r="J138" s="26" t="s">
        <v>2904</v>
      </c>
      <c r="K138" s="26" t="s">
        <v>231</v>
      </c>
      <c r="L138" s="28">
        <v>79</v>
      </c>
      <c r="M138" s="29">
        <v>0</v>
      </c>
      <c r="N138" s="29">
        <v>0</v>
      </c>
      <c r="O138" s="29">
        <v>0</v>
      </c>
      <c r="P138" s="29">
        <v>0</v>
      </c>
      <c r="Q138" s="29">
        <v>0</v>
      </c>
      <c r="R138" s="29">
        <v>15000</v>
      </c>
      <c r="S138" s="29">
        <v>50000</v>
      </c>
      <c r="T138" s="29">
        <v>0</v>
      </c>
      <c r="U138" s="29">
        <v>0</v>
      </c>
      <c r="V138" s="29">
        <v>0</v>
      </c>
      <c r="W138" s="29">
        <v>0</v>
      </c>
      <c r="X138" s="29">
        <v>0</v>
      </c>
      <c r="Y138" s="29">
        <v>0</v>
      </c>
      <c r="Z138" s="29">
        <v>0</v>
      </c>
      <c r="AA138" s="29">
        <v>0</v>
      </c>
      <c r="AB138" s="29">
        <v>0</v>
      </c>
      <c r="AC138" s="29">
        <v>400000</v>
      </c>
      <c r="AD138" s="29">
        <v>0</v>
      </c>
      <c r="AE138" s="29">
        <v>0</v>
      </c>
      <c r="AF138" s="29">
        <v>0</v>
      </c>
      <c r="AG138" s="29">
        <v>0</v>
      </c>
      <c r="AH138" s="29">
        <v>0</v>
      </c>
      <c r="AI138" s="29">
        <v>465000</v>
      </c>
      <c r="AJ138" s="30">
        <f t="shared" si="2"/>
        <v>36735000</v>
      </c>
      <c r="AK138" s="26" t="s">
        <v>2905</v>
      </c>
      <c r="AL138" s="31"/>
    </row>
    <row r="139" spans="1:38" s="32" customFormat="1" ht="48">
      <c r="A139" s="25">
        <v>135</v>
      </c>
      <c r="B139" s="26" t="s">
        <v>1655</v>
      </c>
      <c r="C139" s="26" t="s">
        <v>5691</v>
      </c>
      <c r="D139" s="27" t="s">
        <v>1289</v>
      </c>
      <c r="E139" s="39" t="s">
        <v>244</v>
      </c>
      <c r="F139" s="39" t="s">
        <v>5692</v>
      </c>
      <c r="G139" s="26" t="s">
        <v>5683</v>
      </c>
      <c r="H139" s="39" t="s">
        <v>2877</v>
      </c>
      <c r="I139" s="39" t="s">
        <v>5693</v>
      </c>
      <c r="J139" s="39" t="s">
        <v>3062</v>
      </c>
      <c r="K139" s="39" t="s">
        <v>357</v>
      </c>
      <c r="L139" s="56">
        <v>840</v>
      </c>
      <c r="M139" s="29">
        <v>0</v>
      </c>
      <c r="N139" s="29">
        <v>0</v>
      </c>
      <c r="O139" s="29">
        <v>400</v>
      </c>
      <c r="P139" s="29">
        <v>300</v>
      </c>
      <c r="Q139" s="29">
        <v>0</v>
      </c>
      <c r="R139" s="29">
        <v>0</v>
      </c>
      <c r="S139" s="29">
        <v>0</v>
      </c>
      <c r="T139" s="29">
        <v>0</v>
      </c>
      <c r="U139" s="29">
        <v>0</v>
      </c>
      <c r="V139" s="29">
        <v>500</v>
      </c>
      <c r="W139" s="29">
        <v>0</v>
      </c>
      <c r="X139" s="29">
        <v>0</v>
      </c>
      <c r="Y139" s="29">
        <v>0</v>
      </c>
      <c r="Z139" s="29">
        <v>0</v>
      </c>
      <c r="AA139" s="29">
        <v>0</v>
      </c>
      <c r="AB139" s="29">
        <v>200</v>
      </c>
      <c r="AC139" s="29">
        <v>200</v>
      </c>
      <c r="AD139" s="29">
        <v>2500</v>
      </c>
      <c r="AE139" s="29">
        <v>0</v>
      </c>
      <c r="AF139" s="29">
        <v>0</v>
      </c>
      <c r="AG139" s="29">
        <v>0</v>
      </c>
      <c r="AH139" s="29">
        <v>0</v>
      </c>
      <c r="AI139" s="29">
        <v>4100</v>
      </c>
      <c r="AJ139" s="30">
        <f t="shared" si="2"/>
        <v>3444000</v>
      </c>
      <c r="AK139" s="39" t="s">
        <v>2874</v>
      </c>
      <c r="AL139" s="57" t="s">
        <v>5681</v>
      </c>
    </row>
    <row r="140" spans="1:38" s="32" customFormat="1" ht="228">
      <c r="A140" s="25">
        <v>136</v>
      </c>
      <c r="B140" s="26" t="s">
        <v>1656</v>
      </c>
      <c r="C140" s="26" t="s">
        <v>3414</v>
      </c>
      <c r="D140" s="54" t="s">
        <v>1290</v>
      </c>
      <c r="E140" s="26" t="s">
        <v>3415</v>
      </c>
      <c r="F140" s="26" t="s">
        <v>3416</v>
      </c>
      <c r="G140" s="26" t="s">
        <v>223</v>
      </c>
      <c r="H140" s="26" t="s">
        <v>2877</v>
      </c>
      <c r="I140" s="26" t="s">
        <v>3417</v>
      </c>
      <c r="J140" s="26" t="s">
        <v>3418</v>
      </c>
      <c r="K140" s="26" t="s">
        <v>237</v>
      </c>
      <c r="L140" s="28">
        <v>398036</v>
      </c>
      <c r="M140" s="29">
        <v>400</v>
      </c>
      <c r="N140" s="29">
        <v>0</v>
      </c>
      <c r="O140" s="29">
        <v>0</v>
      </c>
      <c r="P140" s="29">
        <v>0</v>
      </c>
      <c r="Q140" s="29">
        <v>0</v>
      </c>
      <c r="R140" s="29">
        <v>3</v>
      </c>
      <c r="S140" s="29">
        <v>0</v>
      </c>
      <c r="T140" s="29">
        <v>250</v>
      </c>
      <c r="U140" s="29">
        <v>0</v>
      </c>
      <c r="V140" s="29">
        <v>0</v>
      </c>
      <c r="W140" s="29">
        <v>0</v>
      </c>
      <c r="X140" s="29">
        <v>0</v>
      </c>
      <c r="Y140" s="29">
        <v>16</v>
      </c>
      <c r="Z140" s="29">
        <v>8</v>
      </c>
      <c r="AA140" s="29">
        <v>250</v>
      </c>
      <c r="AB140" s="29">
        <v>0</v>
      </c>
      <c r="AC140" s="29">
        <v>150</v>
      </c>
      <c r="AD140" s="29">
        <v>0</v>
      </c>
      <c r="AE140" s="29">
        <v>0</v>
      </c>
      <c r="AF140" s="29">
        <v>0</v>
      </c>
      <c r="AG140" s="29">
        <v>0</v>
      </c>
      <c r="AH140" s="29">
        <v>0</v>
      </c>
      <c r="AI140" s="29">
        <v>1077</v>
      </c>
      <c r="AJ140" s="30">
        <f t="shared" si="2"/>
        <v>428684772</v>
      </c>
      <c r="AK140" s="26" t="s">
        <v>2895</v>
      </c>
      <c r="AL140" s="31"/>
    </row>
    <row r="141" spans="1:38" s="32" customFormat="1" ht="60">
      <c r="A141" s="25">
        <v>137</v>
      </c>
      <c r="B141" s="26" t="s">
        <v>1657</v>
      </c>
      <c r="C141" s="26" t="s">
        <v>3419</v>
      </c>
      <c r="D141" s="33" t="s">
        <v>1167</v>
      </c>
      <c r="E141" s="26" t="s">
        <v>1168</v>
      </c>
      <c r="F141" s="26" t="s">
        <v>3420</v>
      </c>
      <c r="G141" s="26" t="s">
        <v>5683</v>
      </c>
      <c r="H141" s="26" t="s">
        <v>2866</v>
      </c>
      <c r="I141" s="26" t="s">
        <v>3421</v>
      </c>
      <c r="J141" s="26" t="s">
        <v>3203</v>
      </c>
      <c r="K141" s="26" t="s">
        <v>231</v>
      </c>
      <c r="L141" s="28">
        <v>903</v>
      </c>
      <c r="M141" s="29">
        <v>0</v>
      </c>
      <c r="N141" s="29">
        <v>500</v>
      </c>
      <c r="O141" s="29">
        <v>0</v>
      </c>
      <c r="P141" s="29">
        <v>25000</v>
      </c>
      <c r="Q141" s="29">
        <v>0</v>
      </c>
      <c r="R141" s="29">
        <v>2500</v>
      </c>
      <c r="S141" s="29">
        <v>10000</v>
      </c>
      <c r="T141" s="29">
        <v>0</v>
      </c>
      <c r="U141" s="29">
        <v>25000</v>
      </c>
      <c r="V141" s="29">
        <v>10000</v>
      </c>
      <c r="W141" s="29">
        <v>0</v>
      </c>
      <c r="X141" s="29">
        <v>10350</v>
      </c>
      <c r="Y141" s="29">
        <v>25000</v>
      </c>
      <c r="Z141" s="29">
        <v>25000</v>
      </c>
      <c r="AA141" s="29">
        <v>0</v>
      </c>
      <c r="AB141" s="29">
        <v>25000</v>
      </c>
      <c r="AC141" s="29">
        <v>0</v>
      </c>
      <c r="AD141" s="29">
        <v>0</v>
      </c>
      <c r="AE141" s="29">
        <v>0</v>
      </c>
      <c r="AF141" s="29">
        <v>0</v>
      </c>
      <c r="AG141" s="29">
        <v>0</v>
      </c>
      <c r="AH141" s="29">
        <v>0</v>
      </c>
      <c r="AI141" s="29">
        <v>158350</v>
      </c>
      <c r="AJ141" s="30">
        <f t="shared" si="2"/>
        <v>142990050</v>
      </c>
      <c r="AK141" s="26" t="s">
        <v>3204</v>
      </c>
      <c r="AL141" s="31"/>
    </row>
    <row r="142" spans="1:38" s="32" customFormat="1" ht="60">
      <c r="A142" s="25">
        <v>138</v>
      </c>
      <c r="B142" s="26" t="s">
        <v>1658</v>
      </c>
      <c r="C142" s="26" t="s">
        <v>3422</v>
      </c>
      <c r="D142" s="62" t="s">
        <v>429</v>
      </c>
      <c r="E142" s="26" t="s">
        <v>3423</v>
      </c>
      <c r="F142" s="26" t="s">
        <v>3424</v>
      </c>
      <c r="G142" s="26" t="s">
        <v>5683</v>
      </c>
      <c r="H142" s="26" t="s">
        <v>2877</v>
      </c>
      <c r="I142" s="26" t="s">
        <v>3425</v>
      </c>
      <c r="J142" s="26" t="s">
        <v>3426</v>
      </c>
      <c r="K142" s="26" t="s">
        <v>267</v>
      </c>
      <c r="L142" s="28">
        <v>3550</v>
      </c>
      <c r="M142" s="29">
        <v>30000</v>
      </c>
      <c r="N142" s="29">
        <v>0</v>
      </c>
      <c r="O142" s="29">
        <v>0</v>
      </c>
      <c r="P142" s="29">
        <v>0</v>
      </c>
      <c r="Q142" s="29">
        <v>0</v>
      </c>
      <c r="R142" s="29">
        <v>0</v>
      </c>
      <c r="S142" s="29">
        <v>15000</v>
      </c>
      <c r="T142" s="29">
        <v>15000</v>
      </c>
      <c r="U142" s="29">
        <v>0</v>
      </c>
      <c r="V142" s="29">
        <v>0</v>
      </c>
      <c r="W142" s="29">
        <v>0</v>
      </c>
      <c r="X142" s="29">
        <v>10350</v>
      </c>
      <c r="Y142" s="29">
        <v>0</v>
      </c>
      <c r="Z142" s="29">
        <v>0</v>
      </c>
      <c r="AA142" s="29">
        <v>0</v>
      </c>
      <c r="AB142" s="29">
        <v>0</v>
      </c>
      <c r="AC142" s="29">
        <v>0</v>
      </c>
      <c r="AD142" s="29">
        <v>0</v>
      </c>
      <c r="AE142" s="29">
        <v>0</v>
      </c>
      <c r="AF142" s="29">
        <v>0</v>
      </c>
      <c r="AG142" s="29">
        <v>0</v>
      </c>
      <c r="AH142" s="29">
        <v>0</v>
      </c>
      <c r="AI142" s="29">
        <v>70350</v>
      </c>
      <c r="AJ142" s="30">
        <f t="shared" si="2"/>
        <v>249742500</v>
      </c>
      <c r="AK142" s="26" t="s">
        <v>3119</v>
      </c>
      <c r="AL142" s="31"/>
    </row>
    <row r="143" spans="1:38" s="32" customFormat="1" ht="72">
      <c r="A143" s="25">
        <v>139</v>
      </c>
      <c r="B143" s="26" t="s">
        <v>1659</v>
      </c>
      <c r="C143" s="26" t="s">
        <v>3427</v>
      </c>
      <c r="D143" s="64" t="s">
        <v>430</v>
      </c>
      <c r="E143" s="26" t="s">
        <v>232</v>
      </c>
      <c r="F143" s="26" t="s">
        <v>3428</v>
      </c>
      <c r="G143" s="26" t="s">
        <v>5683</v>
      </c>
      <c r="H143" s="26" t="s">
        <v>2998</v>
      </c>
      <c r="I143" s="26" t="s">
        <v>3429</v>
      </c>
      <c r="J143" s="26" t="s">
        <v>2984</v>
      </c>
      <c r="K143" s="26" t="s">
        <v>273</v>
      </c>
      <c r="L143" s="28">
        <v>134988</v>
      </c>
      <c r="M143" s="29">
        <v>1500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29">
        <v>0</v>
      </c>
      <c r="AH143" s="29">
        <v>0</v>
      </c>
      <c r="AI143" s="29">
        <v>1500</v>
      </c>
      <c r="AJ143" s="30">
        <f t="shared" si="2"/>
        <v>202482000</v>
      </c>
      <c r="AK143" s="26" t="s">
        <v>2985</v>
      </c>
      <c r="AL143" s="31"/>
    </row>
    <row r="144" spans="1:38" s="32" customFormat="1" ht="48">
      <c r="A144" s="25">
        <v>140</v>
      </c>
      <c r="B144" s="26" t="s">
        <v>1660</v>
      </c>
      <c r="C144" s="26" t="s">
        <v>3430</v>
      </c>
      <c r="D144" s="64" t="s">
        <v>430</v>
      </c>
      <c r="E144" s="26" t="s">
        <v>281</v>
      </c>
      <c r="F144" s="26" t="s">
        <v>3431</v>
      </c>
      <c r="G144" s="26" t="s">
        <v>222</v>
      </c>
      <c r="H144" s="26" t="s">
        <v>3325</v>
      </c>
      <c r="I144" s="26" t="s">
        <v>3432</v>
      </c>
      <c r="J144" s="26" t="s">
        <v>3433</v>
      </c>
      <c r="K144" s="26" t="s">
        <v>273</v>
      </c>
      <c r="L144" s="28">
        <v>143640</v>
      </c>
      <c r="M144" s="29">
        <v>500</v>
      </c>
      <c r="N144" s="29">
        <v>0</v>
      </c>
      <c r="O144" s="29">
        <v>0</v>
      </c>
      <c r="P144" s="29">
        <v>0</v>
      </c>
      <c r="Q144" s="29">
        <v>0</v>
      </c>
      <c r="R144" s="29">
        <v>0</v>
      </c>
      <c r="S144" s="29">
        <v>0</v>
      </c>
      <c r="T144" s="29">
        <v>0</v>
      </c>
      <c r="U144" s="29">
        <v>0</v>
      </c>
      <c r="V144" s="29">
        <v>0</v>
      </c>
      <c r="W144" s="29">
        <v>0</v>
      </c>
      <c r="X144" s="29">
        <v>0</v>
      </c>
      <c r="Y144" s="29">
        <v>0</v>
      </c>
      <c r="Z144" s="29">
        <v>0</v>
      </c>
      <c r="AA144" s="29">
        <v>0</v>
      </c>
      <c r="AB144" s="29">
        <v>0</v>
      </c>
      <c r="AC144" s="29">
        <v>0</v>
      </c>
      <c r="AD144" s="29">
        <v>0</v>
      </c>
      <c r="AE144" s="29">
        <v>0</v>
      </c>
      <c r="AF144" s="29">
        <v>0</v>
      </c>
      <c r="AG144" s="29">
        <v>0</v>
      </c>
      <c r="AH144" s="29">
        <v>0</v>
      </c>
      <c r="AI144" s="29">
        <v>500</v>
      </c>
      <c r="AJ144" s="30">
        <f t="shared" si="2"/>
        <v>71820000</v>
      </c>
      <c r="AK144" s="26" t="s">
        <v>3302</v>
      </c>
      <c r="AL144" s="31"/>
    </row>
    <row r="145" spans="1:38" s="32" customFormat="1" ht="72">
      <c r="A145" s="25">
        <v>141</v>
      </c>
      <c r="B145" s="26" t="s">
        <v>1661</v>
      </c>
      <c r="C145" s="26" t="s">
        <v>3434</v>
      </c>
      <c r="D145" s="64" t="s">
        <v>430</v>
      </c>
      <c r="E145" s="26" t="s">
        <v>281</v>
      </c>
      <c r="F145" s="26" t="s">
        <v>3435</v>
      </c>
      <c r="G145" s="26" t="s">
        <v>5683</v>
      </c>
      <c r="H145" s="26" t="s">
        <v>2998</v>
      </c>
      <c r="I145" s="26" t="s">
        <v>3436</v>
      </c>
      <c r="J145" s="26" t="s">
        <v>2984</v>
      </c>
      <c r="K145" s="26" t="s">
        <v>273</v>
      </c>
      <c r="L145" s="28">
        <v>243894</v>
      </c>
      <c r="M145" s="29">
        <v>500</v>
      </c>
      <c r="N145" s="29">
        <v>0</v>
      </c>
      <c r="O145" s="29">
        <v>0</v>
      </c>
      <c r="P145" s="29">
        <v>0</v>
      </c>
      <c r="Q145" s="29">
        <v>0</v>
      </c>
      <c r="R145" s="29">
        <v>0</v>
      </c>
      <c r="S145" s="29">
        <v>0</v>
      </c>
      <c r="T145" s="29">
        <v>0</v>
      </c>
      <c r="U145" s="29">
        <v>0</v>
      </c>
      <c r="V145" s="29">
        <v>0</v>
      </c>
      <c r="W145" s="29">
        <v>0</v>
      </c>
      <c r="X145" s="29">
        <v>0</v>
      </c>
      <c r="Y145" s="29">
        <v>0</v>
      </c>
      <c r="Z145" s="29">
        <v>0</v>
      </c>
      <c r="AA145" s="29">
        <v>0</v>
      </c>
      <c r="AB145" s="29">
        <v>0</v>
      </c>
      <c r="AC145" s="29">
        <v>0</v>
      </c>
      <c r="AD145" s="29">
        <v>0</v>
      </c>
      <c r="AE145" s="29">
        <v>0</v>
      </c>
      <c r="AF145" s="29">
        <v>0</v>
      </c>
      <c r="AG145" s="29">
        <v>0</v>
      </c>
      <c r="AH145" s="29">
        <v>0</v>
      </c>
      <c r="AI145" s="29">
        <v>500</v>
      </c>
      <c r="AJ145" s="30">
        <f t="shared" si="2"/>
        <v>121947000</v>
      </c>
      <c r="AK145" s="26" t="s">
        <v>2985</v>
      </c>
      <c r="AL145" s="31"/>
    </row>
    <row r="146" spans="1:38" s="32" customFormat="1" ht="60">
      <c r="A146" s="25">
        <v>142</v>
      </c>
      <c r="B146" s="26" t="s">
        <v>1662</v>
      </c>
      <c r="C146" s="26" t="s">
        <v>3437</v>
      </c>
      <c r="D146" s="70" t="s">
        <v>431</v>
      </c>
      <c r="E146" s="26" t="s">
        <v>3438</v>
      </c>
      <c r="F146" s="26" t="s">
        <v>3439</v>
      </c>
      <c r="G146" s="26" t="s">
        <v>255</v>
      </c>
      <c r="H146" s="26" t="s">
        <v>2866</v>
      </c>
      <c r="I146" s="26" t="s">
        <v>3440</v>
      </c>
      <c r="J146" s="26" t="s">
        <v>3441</v>
      </c>
      <c r="K146" s="26" t="s">
        <v>273</v>
      </c>
      <c r="L146" s="28">
        <v>172000</v>
      </c>
      <c r="M146" s="29">
        <v>500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29">
        <v>0</v>
      </c>
      <c r="AH146" s="29">
        <v>0</v>
      </c>
      <c r="AI146" s="29">
        <v>500</v>
      </c>
      <c r="AJ146" s="30">
        <f t="shared" si="2"/>
        <v>86000000</v>
      </c>
      <c r="AK146" s="26" t="s">
        <v>3442</v>
      </c>
      <c r="AL146" s="31"/>
    </row>
    <row r="147" spans="1:38" s="32" customFormat="1" ht="72">
      <c r="A147" s="25">
        <v>143</v>
      </c>
      <c r="B147" s="26" t="s">
        <v>1663</v>
      </c>
      <c r="C147" s="26" t="s">
        <v>3443</v>
      </c>
      <c r="D147" s="27" t="s">
        <v>434</v>
      </c>
      <c r="E147" s="26" t="s">
        <v>435</v>
      </c>
      <c r="F147" s="26" t="s">
        <v>3444</v>
      </c>
      <c r="G147" s="26" t="s">
        <v>223</v>
      </c>
      <c r="H147" s="26" t="s">
        <v>2877</v>
      </c>
      <c r="I147" s="26" t="s">
        <v>3445</v>
      </c>
      <c r="J147" s="26" t="s">
        <v>3446</v>
      </c>
      <c r="K147" s="26" t="s">
        <v>231</v>
      </c>
      <c r="L147" s="28">
        <v>2898</v>
      </c>
      <c r="M147" s="29">
        <v>20000</v>
      </c>
      <c r="N147" s="29">
        <v>0</v>
      </c>
      <c r="O147" s="29">
        <v>0</v>
      </c>
      <c r="P147" s="29">
        <v>0</v>
      </c>
      <c r="Q147" s="29">
        <v>0</v>
      </c>
      <c r="R147" s="29">
        <v>0</v>
      </c>
      <c r="S147" s="29">
        <v>0</v>
      </c>
      <c r="T147" s="29">
        <v>0</v>
      </c>
      <c r="U147" s="29">
        <v>0</v>
      </c>
      <c r="V147" s="29">
        <v>0</v>
      </c>
      <c r="W147" s="29">
        <v>0</v>
      </c>
      <c r="X147" s="29">
        <v>10350</v>
      </c>
      <c r="Y147" s="29">
        <v>0</v>
      </c>
      <c r="Z147" s="29">
        <v>0</v>
      </c>
      <c r="AA147" s="29">
        <v>0</v>
      </c>
      <c r="AB147" s="29">
        <v>0</v>
      </c>
      <c r="AC147" s="29">
        <v>0</v>
      </c>
      <c r="AD147" s="29">
        <v>0</v>
      </c>
      <c r="AE147" s="29">
        <v>0</v>
      </c>
      <c r="AF147" s="29">
        <v>0</v>
      </c>
      <c r="AG147" s="29">
        <v>0</v>
      </c>
      <c r="AH147" s="29">
        <v>0</v>
      </c>
      <c r="AI147" s="29">
        <v>30350</v>
      </c>
      <c r="AJ147" s="30">
        <f t="shared" si="2"/>
        <v>87954300</v>
      </c>
      <c r="AK147" s="26" t="s">
        <v>2990</v>
      </c>
      <c r="AL147" s="31"/>
    </row>
    <row r="148" spans="1:38" s="32" customFormat="1" ht="72">
      <c r="A148" s="25">
        <v>144</v>
      </c>
      <c r="B148" s="26" t="s">
        <v>1664</v>
      </c>
      <c r="C148" s="26" t="s">
        <v>3447</v>
      </c>
      <c r="D148" s="27" t="s">
        <v>434</v>
      </c>
      <c r="E148" s="26" t="s">
        <v>435</v>
      </c>
      <c r="F148" s="26" t="s">
        <v>3448</v>
      </c>
      <c r="G148" s="26" t="s">
        <v>5683</v>
      </c>
      <c r="H148" s="26" t="s">
        <v>2877</v>
      </c>
      <c r="I148" s="26" t="s">
        <v>3449</v>
      </c>
      <c r="J148" s="26" t="s">
        <v>3293</v>
      </c>
      <c r="K148" s="26" t="s">
        <v>231</v>
      </c>
      <c r="L148" s="28">
        <v>735</v>
      </c>
      <c r="M148" s="29">
        <v>10000</v>
      </c>
      <c r="N148" s="29">
        <v>0</v>
      </c>
      <c r="O148" s="29">
        <v>0</v>
      </c>
      <c r="P148" s="29">
        <v>0</v>
      </c>
      <c r="Q148" s="29">
        <v>0</v>
      </c>
      <c r="R148" s="29">
        <v>0</v>
      </c>
      <c r="S148" s="29">
        <v>0</v>
      </c>
      <c r="T148" s="29">
        <v>1000</v>
      </c>
      <c r="U148" s="29">
        <v>0</v>
      </c>
      <c r="V148" s="29">
        <v>0</v>
      </c>
      <c r="W148" s="29">
        <v>0</v>
      </c>
      <c r="X148" s="29">
        <v>0</v>
      </c>
      <c r="Y148" s="29">
        <v>0</v>
      </c>
      <c r="Z148" s="29">
        <v>0</v>
      </c>
      <c r="AA148" s="29">
        <v>0</v>
      </c>
      <c r="AB148" s="29">
        <v>0</v>
      </c>
      <c r="AC148" s="29">
        <v>0</v>
      </c>
      <c r="AD148" s="29">
        <v>0</v>
      </c>
      <c r="AE148" s="29">
        <v>0</v>
      </c>
      <c r="AF148" s="29">
        <v>0</v>
      </c>
      <c r="AG148" s="29">
        <v>0</v>
      </c>
      <c r="AH148" s="29">
        <v>0</v>
      </c>
      <c r="AI148" s="29">
        <v>11000</v>
      </c>
      <c r="AJ148" s="30">
        <f t="shared" si="2"/>
        <v>8085000</v>
      </c>
      <c r="AK148" s="26" t="s">
        <v>3244</v>
      </c>
      <c r="AL148" s="31"/>
    </row>
    <row r="149" spans="1:38" s="32" customFormat="1" ht="36">
      <c r="A149" s="25">
        <v>145</v>
      </c>
      <c r="B149" s="26" t="s">
        <v>1665</v>
      </c>
      <c r="C149" s="26" t="s">
        <v>3450</v>
      </c>
      <c r="D149" s="51" t="s">
        <v>436</v>
      </c>
      <c r="E149" s="26" t="s">
        <v>293</v>
      </c>
      <c r="F149" s="26" t="s">
        <v>3451</v>
      </c>
      <c r="G149" s="26" t="s">
        <v>222</v>
      </c>
      <c r="H149" s="26" t="s">
        <v>2877</v>
      </c>
      <c r="I149" s="26" t="s">
        <v>3452</v>
      </c>
      <c r="J149" s="26" t="s">
        <v>3082</v>
      </c>
      <c r="K149" s="26" t="s">
        <v>231</v>
      </c>
      <c r="L149" s="28">
        <v>1365</v>
      </c>
      <c r="M149" s="29">
        <v>0</v>
      </c>
      <c r="N149" s="29">
        <v>0</v>
      </c>
      <c r="O149" s="29">
        <v>0</v>
      </c>
      <c r="P149" s="29">
        <v>0</v>
      </c>
      <c r="Q149" s="29">
        <v>0</v>
      </c>
      <c r="R149" s="29">
        <v>0</v>
      </c>
      <c r="S149" s="29">
        <v>20000</v>
      </c>
      <c r="T149" s="29">
        <v>0</v>
      </c>
      <c r="U149" s="29">
        <v>0</v>
      </c>
      <c r="V149" s="29">
        <v>0</v>
      </c>
      <c r="W149" s="29">
        <v>50000</v>
      </c>
      <c r="X149" s="29">
        <v>0</v>
      </c>
      <c r="Y149" s="29">
        <v>80000</v>
      </c>
      <c r="Z149" s="29">
        <v>0</v>
      </c>
      <c r="AA149" s="29">
        <v>0</v>
      </c>
      <c r="AB149" s="29">
        <v>0</v>
      </c>
      <c r="AC149" s="29">
        <v>0</v>
      </c>
      <c r="AD149" s="29">
        <v>0</v>
      </c>
      <c r="AE149" s="29">
        <v>0</v>
      </c>
      <c r="AF149" s="29">
        <v>0</v>
      </c>
      <c r="AG149" s="29">
        <v>0</v>
      </c>
      <c r="AH149" s="29">
        <v>0</v>
      </c>
      <c r="AI149" s="29">
        <v>150000</v>
      </c>
      <c r="AJ149" s="30">
        <f t="shared" si="2"/>
        <v>204750000</v>
      </c>
      <c r="AK149" s="26" t="s">
        <v>2874</v>
      </c>
      <c r="AL149" s="31"/>
    </row>
    <row r="150" spans="1:38" s="32" customFormat="1" ht="48">
      <c r="A150" s="25">
        <v>146</v>
      </c>
      <c r="B150" s="26" t="s">
        <v>1666</v>
      </c>
      <c r="C150" s="26" t="s">
        <v>3453</v>
      </c>
      <c r="D150" s="38" t="s">
        <v>436</v>
      </c>
      <c r="E150" s="26" t="s">
        <v>236</v>
      </c>
      <c r="F150" s="26" t="s">
        <v>3454</v>
      </c>
      <c r="G150" s="26" t="s">
        <v>5684</v>
      </c>
      <c r="H150" s="26" t="s">
        <v>3216</v>
      </c>
      <c r="I150" s="26" t="s">
        <v>3455</v>
      </c>
      <c r="J150" s="26" t="s">
        <v>3157</v>
      </c>
      <c r="K150" s="26" t="s">
        <v>231</v>
      </c>
      <c r="L150" s="28">
        <v>2030</v>
      </c>
      <c r="M150" s="29">
        <v>20000</v>
      </c>
      <c r="N150" s="29">
        <v>0</v>
      </c>
      <c r="O150" s="29">
        <v>0</v>
      </c>
      <c r="P150" s="29">
        <v>0</v>
      </c>
      <c r="Q150" s="29">
        <v>0</v>
      </c>
      <c r="R150" s="29">
        <v>0</v>
      </c>
      <c r="S150" s="29">
        <v>0</v>
      </c>
      <c r="T150" s="29">
        <v>50000</v>
      </c>
      <c r="U150" s="29">
        <v>0</v>
      </c>
      <c r="V150" s="29">
        <v>40000</v>
      </c>
      <c r="W150" s="29">
        <v>0</v>
      </c>
      <c r="X150" s="29">
        <v>103500</v>
      </c>
      <c r="Y150" s="29">
        <v>40000</v>
      </c>
      <c r="Z150" s="29">
        <v>0</v>
      </c>
      <c r="AA150" s="29">
        <v>0</v>
      </c>
      <c r="AB150" s="29">
        <v>150000</v>
      </c>
      <c r="AC150" s="29">
        <v>150000</v>
      </c>
      <c r="AD150" s="29">
        <v>0</v>
      </c>
      <c r="AE150" s="29">
        <v>0</v>
      </c>
      <c r="AF150" s="29">
        <v>0</v>
      </c>
      <c r="AG150" s="29">
        <v>0</v>
      </c>
      <c r="AH150" s="29">
        <v>0</v>
      </c>
      <c r="AI150" s="29">
        <v>553500</v>
      </c>
      <c r="AJ150" s="30">
        <f t="shared" si="2"/>
        <v>1123605000</v>
      </c>
      <c r="AK150" s="26" t="s">
        <v>3001</v>
      </c>
      <c r="AL150" s="31"/>
    </row>
    <row r="151" spans="1:38" s="32" customFormat="1" ht="72">
      <c r="A151" s="25">
        <v>147</v>
      </c>
      <c r="B151" s="26" t="s">
        <v>1667</v>
      </c>
      <c r="C151" s="26" t="s">
        <v>3456</v>
      </c>
      <c r="D151" s="27" t="s">
        <v>437</v>
      </c>
      <c r="E151" s="26" t="s">
        <v>293</v>
      </c>
      <c r="F151" s="26" t="s">
        <v>3457</v>
      </c>
      <c r="G151" s="26" t="s">
        <v>5683</v>
      </c>
      <c r="H151" s="26" t="s">
        <v>2866</v>
      </c>
      <c r="I151" s="26" t="s">
        <v>3458</v>
      </c>
      <c r="J151" s="26" t="s">
        <v>3086</v>
      </c>
      <c r="K151" s="26" t="s">
        <v>3087</v>
      </c>
      <c r="L151" s="28">
        <v>704</v>
      </c>
      <c r="M151" s="29">
        <v>0</v>
      </c>
      <c r="N151" s="29">
        <v>0</v>
      </c>
      <c r="O151" s="29">
        <v>0</v>
      </c>
      <c r="P151" s="29">
        <v>0</v>
      </c>
      <c r="Q151" s="29">
        <v>0</v>
      </c>
      <c r="R151" s="29">
        <v>25000</v>
      </c>
      <c r="S151" s="29">
        <v>40000</v>
      </c>
      <c r="T151" s="29">
        <v>60000</v>
      </c>
      <c r="U151" s="29">
        <v>50000</v>
      </c>
      <c r="V151" s="29">
        <v>10000</v>
      </c>
      <c r="W151" s="29">
        <v>10000</v>
      </c>
      <c r="X151" s="29">
        <v>0</v>
      </c>
      <c r="Y151" s="29">
        <v>0</v>
      </c>
      <c r="Z151" s="29">
        <v>10000</v>
      </c>
      <c r="AA151" s="29">
        <v>0</v>
      </c>
      <c r="AB151" s="29">
        <v>0</v>
      </c>
      <c r="AC151" s="29">
        <v>100000</v>
      </c>
      <c r="AD151" s="29">
        <v>0</v>
      </c>
      <c r="AE151" s="29">
        <v>0</v>
      </c>
      <c r="AF151" s="29">
        <v>0</v>
      </c>
      <c r="AG151" s="29">
        <v>0</v>
      </c>
      <c r="AH151" s="29">
        <v>0</v>
      </c>
      <c r="AI151" s="29">
        <v>305000</v>
      </c>
      <c r="AJ151" s="30">
        <f t="shared" si="2"/>
        <v>214720000</v>
      </c>
      <c r="AK151" s="26" t="s">
        <v>3088</v>
      </c>
      <c r="AL151" s="31"/>
    </row>
    <row r="152" spans="1:38" s="32" customFormat="1" ht="48">
      <c r="A152" s="25">
        <v>148</v>
      </c>
      <c r="B152" s="26" t="s">
        <v>1668</v>
      </c>
      <c r="C152" s="26" t="s">
        <v>3459</v>
      </c>
      <c r="D152" s="51" t="s">
        <v>437</v>
      </c>
      <c r="E152" s="26" t="s">
        <v>236</v>
      </c>
      <c r="F152" s="26" t="s">
        <v>3460</v>
      </c>
      <c r="G152" s="26" t="s">
        <v>223</v>
      </c>
      <c r="H152" s="26" t="s">
        <v>2998</v>
      </c>
      <c r="I152" s="26" t="s">
        <v>3461</v>
      </c>
      <c r="J152" s="26" t="s">
        <v>3462</v>
      </c>
      <c r="K152" s="26" t="s">
        <v>231</v>
      </c>
      <c r="L152" s="28">
        <v>3465</v>
      </c>
      <c r="M152" s="29">
        <v>50000</v>
      </c>
      <c r="N152" s="29">
        <v>0</v>
      </c>
      <c r="O152" s="29">
        <v>8000</v>
      </c>
      <c r="P152" s="29">
        <v>0</v>
      </c>
      <c r="Q152" s="29">
        <v>0</v>
      </c>
      <c r="R152" s="29">
        <v>50000</v>
      </c>
      <c r="S152" s="29">
        <v>0</v>
      </c>
      <c r="T152" s="29">
        <v>25000</v>
      </c>
      <c r="U152" s="29">
        <v>100000</v>
      </c>
      <c r="V152" s="29">
        <v>0</v>
      </c>
      <c r="W152" s="29">
        <v>50000</v>
      </c>
      <c r="X152" s="29">
        <v>51750</v>
      </c>
      <c r="Y152" s="29">
        <v>40000</v>
      </c>
      <c r="Z152" s="29">
        <v>0</v>
      </c>
      <c r="AA152" s="29">
        <v>25000</v>
      </c>
      <c r="AB152" s="29">
        <v>100000</v>
      </c>
      <c r="AC152" s="29">
        <v>50000</v>
      </c>
      <c r="AD152" s="29">
        <v>0</v>
      </c>
      <c r="AE152" s="29">
        <v>0</v>
      </c>
      <c r="AF152" s="29">
        <v>0</v>
      </c>
      <c r="AG152" s="29">
        <v>0</v>
      </c>
      <c r="AH152" s="29">
        <v>0</v>
      </c>
      <c r="AI152" s="29">
        <v>549750</v>
      </c>
      <c r="AJ152" s="30">
        <f t="shared" si="2"/>
        <v>1904883750</v>
      </c>
      <c r="AK152" s="26" t="s">
        <v>3093</v>
      </c>
      <c r="AL152" s="31"/>
    </row>
    <row r="153" spans="1:38" s="32" customFormat="1" ht="84">
      <c r="A153" s="25">
        <v>149</v>
      </c>
      <c r="B153" s="71" t="s">
        <v>1669</v>
      </c>
      <c r="C153" s="26" t="s">
        <v>3459</v>
      </c>
      <c r="D153" s="27" t="s">
        <v>437</v>
      </c>
      <c r="E153" s="26" t="s">
        <v>236</v>
      </c>
      <c r="F153" s="26" t="s">
        <v>3101</v>
      </c>
      <c r="G153" s="26" t="s">
        <v>5683</v>
      </c>
      <c r="H153" s="26" t="s">
        <v>2877</v>
      </c>
      <c r="I153" s="26" t="s">
        <v>3463</v>
      </c>
      <c r="J153" s="26" t="s">
        <v>2926</v>
      </c>
      <c r="K153" s="26" t="s">
        <v>231</v>
      </c>
      <c r="L153" s="28">
        <v>673</v>
      </c>
      <c r="M153" s="29">
        <v>40000</v>
      </c>
      <c r="N153" s="29">
        <v>46025</v>
      </c>
      <c r="O153" s="29">
        <v>28000</v>
      </c>
      <c r="P153" s="29">
        <v>0</v>
      </c>
      <c r="Q153" s="29">
        <v>0</v>
      </c>
      <c r="R153" s="29">
        <v>150000</v>
      </c>
      <c r="S153" s="29">
        <v>200000</v>
      </c>
      <c r="T153" s="29">
        <v>250000</v>
      </c>
      <c r="U153" s="29">
        <v>250000</v>
      </c>
      <c r="V153" s="29">
        <v>50000</v>
      </c>
      <c r="W153" s="29">
        <v>50000</v>
      </c>
      <c r="X153" s="29">
        <v>0</v>
      </c>
      <c r="Y153" s="29">
        <v>0</v>
      </c>
      <c r="Z153" s="29">
        <v>100000</v>
      </c>
      <c r="AA153" s="29">
        <v>0</v>
      </c>
      <c r="AB153" s="29">
        <v>100000</v>
      </c>
      <c r="AC153" s="29">
        <v>150000</v>
      </c>
      <c r="AD153" s="29">
        <v>1500</v>
      </c>
      <c r="AE153" s="29">
        <v>0</v>
      </c>
      <c r="AF153" s="29">
        <v>120000</v>
      </c>
      <c r="AG153" s="29">
        <v>0</v>
      </c>
      <c r="AH153" s="29">
        <v>672</v>
      </c>
      <c r="AI153" s="29">
        <v>1536197</v>
      </c>
      <c r="AJ153" s="30">
        <f t="shared" si="2"/>
        <v>1033860581</v>
      </c>
      <c r="AK153" s="26" t="s">
        <v>2927</v>
      </c>
      <c r="AL153" s="31"/>
    </row>
    <row r="154" spans="1:38" s="1" customFormat="1" ht="48">
      <c r="A154" s="25">
        <v>150</v>
      </c>
      <c r="B154" s="26" t="s">
        <v>1670</v>
      </c>
      <c r="C154" s="26" t="s">
        <v>3464</v>
      </c>
      <c r="D154" s="51" t="s">
        <v>437</v>
      </c>
      <c r="E154" s="26" t="s">
        <v>236</v>
      </c>
      <c r="F154" s="26" t="s">
        <v>3465</v>
      </c>
      <c r="G154" s="26" t="s">
        <v>5684</v>
      </c>
      <c r="H154" s="26" t="s">
        <v>2877</v>
      </c>
      <c r="I154" s="26" t="s">
        <v>3466</v>
      </c>
      <c r="J154" s="26" t="s">
        <v>3082</v>
      </c>
      <c r="K154" s="26" t="s">
        <v>231</v>
      </c>
      <c r="L154" s="28">
        <v>1650</v>
      </c>
      <c r="M154" s="29">
        <v>40000</v>
      </c>
      <c r="N154" s="29">
        <v>0</v>
      </c>
      <c r="O154" s="29">
        <v>0</v>
      </c>
      <c r="P154" s="29">
        <v>80000</v>
      </c>
      <c r="Q154" s="29">
        <v>0</v>
      </c>
      <c r="R154" s="29">
        <v>150000</v>
      </c>
      <c r="S154" s="29">
        <v>150000</v>
      </c>
      <c r="T154" s="29">
        <v>150000</v>
      </c>
      <c r="U154" s="29">
        <v>150000</v>
      </c>
      <c r="V154" s="29">
        <v>75000</v>
      </c>
      <c r="W154" s="29">
        <v>150000</v>
      </c>
      <c r="X154" s="29">
        <v>0</v>
      </c>
      <c r="Y154" s="29">
        <v>80000</v>
      </c>
      <c r="Z154" s="29">
        <v>150000</v>
      </c>
      <c r="AA154" s="29">
        <v>0</v>
      </c>
      <c r="AB154" s="29">
        <v>100000</v>
      </c>
      <c r="AC154" s="29">
        <v>150000</v>
      </c>
      <c r="AD154" s="29">
        <v>0</v>
      </c>
      <c r="AE154" s="29">
        <v>0</v>
      </c>
      <c r="AF154" s="29">
        <v>0</v>
      </c>
      <c r="AG154" s="29">
        <v>0</v>
      </c>
      <c r="AH154" s="29">
        <v>0</v>
      </c>
      <c r="AI154" s="29">
        <v>1425000</v>
      </c>
      <c r="AJ154" s="30">
        <f t="shared" si="2"/>
        <v>2351250000</v>
      </c>
      <c r="AK154" s="26" t="s">
        <v>2874</v>
      </c>
      <c r="AL154" s="31"/>
    </row>
    <row r="155" spans="1:38" s="32" customFormat="1" ht="108">
      <c r="A155" s="25">
        <v>151</v>
      </c>
      <c r="B155" s="26" t="s">
        <v>1671</v>
      </c>
      <c r="C155" s="26" t="s">
        <v>3467</v>
      </c>
      <c r="D155" s="27" t="s">
        <v>438</v>
      </c>
      <c r="E155" s="26" t="s">
        <v>304</v>
      </c>
      <c r="F155" s="26" t="s">
        <v>3468</v>
      </c>
      <c r="G155" s="26" t="s">
        <v>223</v>
      </c>
      <c r="H155" s="26" t="s">
        <v>2877</v>
      </c>
      <c r="I155" s="26" t="s">
        <v>3469</v>
      </c>
      <c r="J155" s="26" t="s">
        <v>3470</v>
      </c>
      <c r="K155" s="26" t="s">
        <v>273</v>
      </c>
      <c r="L155" s="28">
        <v>88000</v>
      </c>
      <c r="M155" s="29">
        <v>10000</v>
      </c>
      <c r="N155" s="29">
        <v>0</v>
      </c>
      <c r="O155" s="29">
        <v>0</v>
      </c>
      <c r="P155" s="29">
        <v>0</v>
      </c>
      <c r="Q155" s="29">
        <v>0</v>
      </c>
      <c r="R155" s="29">
        <v>0</v>
      </c>
      <c r="S155" s="29">
        <v>0</v>
      </c>
      <c r="T155" s="29">
        <v>0</v>
      </c>
      <c r="U155" s="29">
        <v>0</v>
      </c>
      <c r="V155" s="29">
        <v>0</v>
      </c>
      <c r="W155" s="29">
        <v>0</v>
      </c>
      <c r="X155" s="29">
        <v>1035</v>
      </c>
      <c r="Y155" s="29">
        <v>0</v>
      </c>
      <c r="Z155" s="29">
        <v>0</v>
      </c>
      <c r="AA155" s="29">
        <v>0</v>
      </c>
      <c r="AB155" s="29">
        <v>0</v>
      </c>
      <c r="AC155" s="29">
        <v>5000</v>
      </c>
      <c r="AD155" s="29">
        <v>0</v>
      </c>
      <c r="AE155" s="29">
        <v>0</v>
      </c>
      <c r="AF155" s="29">
        <v>0</v>
      </c>
      <c r="AG155" s="29">
        <v>0</v>
      </c>
      <c r="AH155" s="29">
        <v>0</v>
      </c>
      <c r="AI155" s="29">
        <v>16035</v>
      </c>
      <c r="AJ155" s="30">
        <f t="shared" si="2"/>
        <v>1411080000</v>
      </c>
      <c r="AK155" s="26" t="s">
        <v>3302</v>
      </c>
      <c r="AL155" s="31"/>
    </row>
    <row r="156" spans="1:38" s="32" customFormat="1" ht="60">
      <c r="A156" s="25">
        <v>152</v>
      </c>
      <c r="B156" s="26" t="s">
        <v>1672</v>
      </c>
      <c r="C156" s="26" t="s">
        <v>3471</v>
      </c>
      <c r="D156" s="27" t="s">
        <v>438</v>
      </c>
      <c r="E156" s="26" t="s">
        <v>304</v>
      </c>
      <c r="F156" s="26" t="s">
        <v>3139</v>
      </c>
      <c r="G156" s="26" t="s">
        <v>5683</v>
      </c>
      <c r="H156" s="26" t="s">
        <v>2866</v>
      </c>
      <c r="I156" s="26" t="s">
        <v>3472</v>
      </c>
      <c r="J156" s="26" t="s">
        <v>3473</v>
      </c>
      <c r="K156" s="26" t="s">
        <v>273</v>
      </c>
      <c r="L156" s="28">
        <v>69000</v>
      </c>
      <c r="M156" s="29">
        <v>8000</v>
      </c>
      <c r="N156" s="29">
        <v>0</v>
      </c>
      <c r="O156" s="29">
        <v>0</v>
      </c>
      <c r="P156" s="29">
        <v>0</v>
      </c>
      <c r="Q156" s="29">
        <v>0</v>
      </c>
      <c r="R156" s="29">
        <v>0</v>
      </c>
      <c r="S156" s="29">
        <v>0</v>
      </c>
      <c r="T156" s="29">
        <v>0</v>
      </c>
      <c r="U156" s="29">
        <v>0</v>
      </c>
      <c r="V156" s="29">
        <v>0</v>
      </c>
      <c r="W156" s="29">
        <v>0</v>
      </c>
      <c r="X156" s="29">
        <v>0</v>
      </c>
      <c r="Y156" s="29">
        <v>1000</v>
      </c>
      <c r="Z156" s="29">
        <v>0</v>
      </c>
      <c r="AA156" s="29">
        <v>0</v>
      </c>
      <c r="AB156" s="29">
        <v>0</v>
      </c>
      <c r="AC156" s="29">
        <v>0</v>
      </c>
      <c r="AD156" s="29">
        <v>0</v>
      </c>
      <c r="AE156" s="29">
        <v>0</v>
      </c>
      <c r="AF156" s="29">
        <v>0</v>
      </c>
      <c r="AG156" s="29">
        <v>0</v>
      </c>
      <c r="AH156" s="29">
        <v>0</v>
      </c>
      <c r="AI156" s="29">
        <v>9000</v>
      </c>
      <c r="AJ156" s="30">
        <f t="shared" si="2"/>
        <v>621000000</v>
      </c>
      <c r="AK156" s="26" t="s">
        <v>3093</v>
      </c>
      <c r="AL156" s="31"/>
    </row>
    <row r="157" spans="1:38" s="32" customFormat="1" ht="60">
      <c r="A157" s="25">
        <v>153</v>
      </c>
      <c r="B157" s="26" t="s">
        <v>1673</v>
      </c>
      <c r="C157" s="26" t="s">
        <v>3474</v>
      </c>
      <c r="D157" s="62" t="s">
        <v>440</v>
      </c>
      <c r="E157" s="26" t="s">
        <v>304</v>
      </c>
      <c r="F157" s="26" t="s">
        <v>3475</v>
      </c>
      <c r="G157" s="26" t="s">
        <v>223</v>
      </c>
      <c r="H157" s="26" t="s">
        <v>2866</v>
      </c>
      <c r="I157" s="26" t="s">
        <v>3476</v>
      </c>
      <c r="J157" s="26" t="s">
        <v>3477</v>
      </c>
      <c r="K157" s="26" t="s">
        <v>273</v>
      </c>
      <c r="L157" s="28">
        <v>25000</v>
      </c>
      <c r="M157" s="29">
        <v>15000</v>
      </c>
      <c r="N157" s="29">
        <v>0</v>
      </c>
      <c r="O157" s="29">
        <v>0</v>
      </c>
      <c r="P157" s="29">
        <v>4000</v>
      </c>
      <c r="Q157" s="29">
        <v>0</v>
      </c>
      <c r="R157" s="29">
        <v>5000</v>
      </c>
      <c r="S157" s="29">
        <v>0</v>
      </c>
      <c r="T157" s="29">
        <v>0</v>
      </c>
      <c r="U157" s="29">
        <v>0</v>
      </c>
      <c r="V157" s="29">
        <v>0</v>
      </c>
      <c r="W157" s="29">
        <v>2500</v>
      </c>
      <c r="X157" s="29">
        <v>0</v>
      </c>
      <c r="Y157" s="29">
        <v>5000</v>
      </c>
      <c r="Z157" s="29">
        <v>5000</v>
      </c>
      <c r="AA157" s="29">
        <v>0</v>
      </c>
      <c r="AB157" s="29">
        <v>5000</v>
      </c>
      <c r="AC157" s="29">
        <v>0</v>
      </c>
      <c r="AD157" s="29">
        <v>0</v>
      </c>
      <c r="AE157" s="29">
        <v>0</v>
      </c>
      <c r="AF157" s="29">
        <v>0</v>
      </c>
      <c r="AG157" s="29">
        <v>0</v>
      </c>
      <c r="AH157" s="29">
        <v>0</v>
      </c>
      <c r="AI157" s="29">
        <v>41500</v>
      </c>
      <c r="AJ157" s="30">
        <f t="shared" si="2"/>
        <v>1037500000</v>
      </c>
      <c r="AK157" s="26" t="s">
        <v>3153</v>
      </c>
      <c r="AL157" s="31"/>
    </row>
    <row r="158" spans="1:38" s="32" customFormat="1" ht="72">
      <c r="A158" s="25">
        <v>154</v>
      </c>
      <c r="B158" s="26" t="s">
        <v>1674</v>
      </c>
      <c r="C158" s="26" t="s">
        <v>3478</v>
      </c>
      <c r="D158" s="62" t="s">
        <v>440</v>
      </c>
      <c r="E158" s="26" t="s">
        <v>441</v>
      </c>
      <c r="F158" s="26" t="s">
        <v>3479</v>
      </c>
      <c r="G158" s="26" t="s">
        <v>223</v>
      </c>
      <c r="H158" s="26" t="s">
        <v>2866</v>
      </c>
      <c r="I158" s="26" t="s">
        <v>3480</v>
      </c>
      <c r="J158" s="26" t="s">
        <v>3481</v>
      </c>
      <c r="K158" s="26" t="s">
        <v>273</v>
      </c>
      <c r="L158" s="28">
        <v>45000</v>
      </c>
      <c r="M158" s="29">
        <v>20000</v>
      </c>
      <c r="N158" s="29">
        <v>0</v>
      </c>
      <c r="O158" s="29">
        <v>0</v>
      </c>
      <c r="P158" s="29">
        <v>0</v>
      </c>
      <c r="Q158" s="29">
        <v>0</v>
      </c>
      <c r="R158" s="29">
        <v>0</v>
      </c>
      <c r="S158" s="29">
        <v>2000</v>
      </c>
      <c r="T158" s="29">
        <v>0</v>
      </c>
      <c r="U158" s="29">
        <v>0</v>
      </c>
      <c r="V158" s="29">
        <v>2000</v>
      </c>
      <c r="W158" s="29">
        <v>0</v>
      </c>
      <c r="X158" s="29">
        <v>0</v>
      </c>
      <c r="Y158" s="29">
        <v>0</v>
      </c>
      <c r="Z158" s="29">
        <v>0</v>
      </c>
      <c r="AA158" s="29">
        <v>0</v>
      </c>
      <c r="AB158" s="29">
        <v>0</v>
      </c>
      <c r="AC158" s="29">
        <v>0</v>
      </c>
      <c r="AD158" s="29">
        <v>0</v>
      </c>
      <c r="AE158" s="29">
        <v>0</v>
      </c>
      <c r="AF158" s="29">
        <v>0</v>
      </c>
      <c r="AG158" s="29">
        <v>0</v>
      </c>
      <c r="AH158" s="29">
        <v>0</v>
      </c>
      <c r="AI158" s="29">
        <v>24000</v>
      </c>
      <c r="AJ158" s="30">
        <f t="shared" si="2"/>
        <v>1080000000</v>
      </c>
      <c r="AK158" s="26" t="s">
        <v>3031</v>
      </c>
      <c r="AL158" s="31"/>
    </row>
    <row r="159" spans="1:38" s="32" customFormat="1" ht="96">
      <c r="A159" s="25">
        <v>155</v>
      </c>
      <c r="B159" s="26" t="s">
        <v>1675</v>
      </c>
      <c r="C159" s="26" t="s">
        <v>3482</v>
      </c>
      <c r="D159" s="62" t="s">
        <v>442</v>
      </c>
      <c r="E159" s="26" t="s">
        <v>443</v>
      </c>
      <c r="F159" s="26" t="s">
        <v>323</v>
      </c>
      <c r="G159" s="26" t="s">
        <v>5683</v>
      </c>
      <c r="H159" s="26" t="s">
        <v>2998</v>
      </c>
      <c r="I159" s="26" t="s">
        <v>3483</v>
      </c>
      <c r="J159" s="26" t="s">
        <v>3484</v>
      </c>
      <c r="K159" s="26" t="s">
        <v>273</v>
      </c>
      <c r="L159" s="28">
        <v>82000</v>
      </c>
      <c r="M159" s="29">
        <v>500</v>
      </c>
      <c r="N159" s="29">
        <v>0</v>
      </c>
      <c r="O159" s="29">
        <v>0</v>
      </c>
      <c r="P159" s="29">
        <v>0</v>
      </c>
      <c r="Q159" s="29">
        <v>0</v>
      </c>
      <c r="R159" s="29">
        <v>0</v>
      </c>
      <c r="S159" s="29">
        <v>500</v>
      </c>
      <c r="T159" s="29">
        <v>0</v>
      </c>
      <c r="U159" s="29">
        <v>0</v>
      </c>
      <c r="V159" s="29">
        <v>1500</v>
      </c>
      <c r="W159" s="29">
        <v>2000</v>
      </c>
      <c r="X159" s="29">
        <v>2000</v>
      </c>
      <c r="Y159" s="29">
        <v>1500</v>
      </c>
      <c r="Z159" s="29">
        <v>600</v>
      </c>
      <c r="AA159" s="29">
        <v>2000</v>
      </c>
      <c r="AB159" s="29">
        <v>0</v>
      </c>
      <c r="AC159" s="29">
        <v>2000</v>
      </c>
      <c r="AD159" s="29">
        <v>0</v>
      </c>
      <c r="AE159" s="29">
        <v>50</v>
      </c>
      <c r="AF159" s="29">
        <v>0</v>
      </c>
      <c r="AG159" s="29">
        <v>0</v>
      </c>
      <c r="AH159" s="29">
        <v>0</v>
      </c>
      <c r="AI159" s="29">
        <v>12650</v>
      </c>
      <c r="AJ159" s="30">
        <f t="shared" si="2"/>
        <v>1037300000</v>
      </c>
      <c r="AK159" s="26" t="s">
        <v>2874</v>
      </c>
      <c r="AL159" s="31"/>
    </row>
    <row r="160" spans="1:38" s="32" customFormat="1" ht="84">
      <c r="A160" s="25">
        <v>156</v>
      </c>
      <c r="B160" s="26" t="s">
        <v>1676</v>
      </c>
      <c r="C160" s="26" t="s">
        <v>3485</v>
      </c>
      <c r="D160" s="27" t="s">
        <v>444</v>
      </c>
      <c r="E160" s="26" t="s">
        <v>304</v>
      </c>
      <c r="F160" s="26" t="s">
        <v>3486</v>
      </c>
      <c r="G160" s="26" t="s">
        <v>223</v>
      </c>
      <c r="H160" s="26" t="s">
        <v>2866</v>
      </c>
      <c r="I160" s="26" t="s">
        <v>3487</v>
      </c>
      <c r="J160" s="26" t="s">
        <v>3488</v>
      </c>
      <c r="K160" s="26" t="s">
        <v>273</v>
      </c>
      <c r="L160" s="28">
        <v>105000</v>
      </c>
      <c r="M160" s="29">
        <v>2000</v>
      </c>
      <c r="N160" s="48"/>
      <c r="O160" s="48">
        <v>0</v>
      </c>
      <c r="P160" s="48"/>
      <c r="Q160" s="48">
        <v>0</v>
      </c>
      <c r="R160" s="48"/>
      <c r="S160" s="48">
        <v>600</v>
      </c>
      <c r="T160" s="48">
        <v>250</v>
      </c>
      <c r="U160" s="48"/>
      <c r="V160" s="48"/>
      <c r="W160" s="34"/>
      <c r="X160" s="34">
        <v>0</v>
      </c>
      <c r="Y160" s="34">
        <v>125</v>
      </c>
      <c r="Z160" s="34"/>
      <c r="AA160" s="34"/>
      <c r="AB160" s="34"/>
      <c r="AC160" s="34">
        <v>2000</v>
      </c>
      <c r="AD160" s="34">
        <v>0</v>
      </c>
      <c r="AE160" s="34"/>
      <c r="AF160" s="34">
        <v>0</v>
      </c>
      <c r="AG160" s="49"/>
      <c r="AH160" s="49"/>
      <c r="AI160" s="29">
        <v>4975</v>
      </c>
      <c r="AJ160" s="30">
        <f t="shared" si="2"/>
        <v>522375000</v>
      </c>
      <c r="AK160" s="26" t="s">
        <v>3489</v>
      </c>
      <c r="AL160" s="31"/>
    </row>
    <row r="161" spans="1:38" s="32" customFormat="1" ht="120">
      <c r="A161" s="25">
        <v>157</v>
      </c>
      <c r="B161" s="26" t="s">
        <v>1677</v>
      </c>
      <c r="C161" s="26" t="s">
        <v>3490</v>
      </c>
      <c r="D161" s="27" t="s">
        <v>444</v>
      </c>
      <c r="E161" s="26" t="s">
        <v>304</v>
      </c>
      <c r="F161" s="26" t="s">
        <v>3491</v>
      </c>
      <c r="G161" s="26" t="s">
        <v>5683</v>
      </c>
      <c r="H161" s="26" t="s">
        <v>2866</v>
      </c>
      <c r="I161" s="26" t="s">
        <v>3492</v>
      </c>
      <c r="J161" s="26" t="s">
        <v>3493</v>
      </c>
      <c r="K161" s="26" t="s">
        <v>273</v>
      </c>
      <c r="L161" s="28">
        <v>16750</v>
      </c>
      <c r="M161" s="29">
        <v>1000</v>
      </c>
      <c r="N161" s="48"/>
      <c r="O161" s="48">
        <v>0</v>
      </c>
      <c r="P161" s="48"/>
      <c r="Q161" s="48">
        <v>0</v>
      </c>
      <c r="R161" s="48"/>
      <c r="S161" s="48">
        <v>0</v>
      </c>
      <c r="T161" s="48"/>
      <c r="U161" s="48"/>
      <c r="V161" s="48"/>
      <c r="W161" s="34"/>
      <c r="X161" s="34">
        <v>0</v>
      </c>
      <c r="Y161" s="34"/>
      <c r="Z161" s="34"/>
      <c r="AA161" s="34"/>
      <c r="AB161" s="34"/>
      <c r="AC161" s="34"/>
      <c r="AD161" s="34">
        <v>0</v>
      </c>
      <c r="AE161" s="34"/>
      <c r="AF161" s="34">
        <v>0</v>
      </c>
      <c r="AG161" s="49"/>
      <c r="AH161" s="49"/>
      <c r="AI161" s="29">
        <v>1000</v>
      </c>
      <c r="AJ161" s="30">
        <f t="shared" si="2"/>
        <v>16750000</v>
      </c>
      <c r="AK161" s="26" t="s">
        <v>3442</v>
      </c>
      <c r="AL161" s="31"/>
    </row>
    <row r="162" spans="1:38" s="32" customFormat="1" ht="72">
      <c r="A162" s="25">
        <v>158</v>
      </c>
      <c r="B162" s="26" t="s">
        <v>1678</v>
      </c>
      <c r="C162" s="26" t="s">
        <v>3494</v>
      </c>
      <c r="D162" s="42" t="s">
        <v>444</v>
      </c>
      <c r="E162" s="26" t="s">
        <v>441</v>
      </c>
      <c r="F162" s="26" t="s">
        <v>3495</v>
      </c>
      <c r="G162" s="26" t="s">
        <v>223</v>
      </c>
      <c r="H162" s="26" t="s">
        <v>2866</v>
      </c>
      <c r="I162" s="26" t="s">
        <v>3496</v>
      </c>
      <c r="J162" s="26" t="s">
        <v>3497</v>
      </c>
      <c r="K162" s="26" t="s">
        <v>273</v>
      </c>
      <c r="L162" s="28">
        <v>189000</v>
      </c>
      <c r="M162" s="29">
        <v>3000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c r="AF162" s="29">
        <v>0</v>
      </c>
      <c r="AG162" s="29">
        <v>0</v>
      </c>
      <c r="AH162" s="29">
        <v>0</v>
      </c>
      <c r="AI162" s="29">
        <v>3000</v>
      </c>
      <c r="AJ162" s="30">
        <f t="shared" si="2"/>
        <v>567000000</v>
      </c>
      <c r="AK162" s="26" t="s">
        <v>3249</v>
      </c>
      <c r="AL162" s="31"/>
    </row>
    <row r="163" spans="1:38" s="32" customFormat="1" ht="72">
      <c r="A163" s="25">
        <v>159</v>
      </c>
      <c r="B163" s="26" t="s">
        <v>1679</v>
      </c>
      <c r="C163" s="26" t="s">
        <v>3498</v>
      </c>
      <c r="D163" s="27" t="s">
        <v>445</v>
      </c>
      <c r="E163" s="26" t="s">
        <v>229</v>
      </c>
      <c r="F163" s="26" t="s">
        <v>3215</v>
      </c>
      <c r="G163" s="26" t="s">
        <v>5684</v>
      </c>
      <c r="H163" s="26" t="s">
        <v>2877</v>
      </c>
      <c r="I163" s="26" t="s">
        <v>3499</v>
      </c>
      <c r="J163" s="26" t="s">
        <v>3086</v>
      </c>
      <c r="K163" s="26" t="s">
        <v>3087</v>
      </c>
      <c r="L163" s="28">
        <v>1048</v>
      </c>
      <c r="M163" s="29">
        <v>90000</v>
      </c>
      <c r="N163" s="29">
        <v>0</v>
      </c>
      <c r="O163" s="29">
        <v>0</v>
      </c>
      <c r="P163" s="29">
        <v>10000</v>
      </c>
      <c r="Q163" s="29">
        <v>0</v>
      </c>
      <c r="R163" s="29">
        <v>40000</v>
      </c>
      <c r="S163" s="29">
        <v>0</v>
      </c>
      <c r="T163" s="29">
        <v>50000</v>
      </c>
      <c r="U163" s="29">
        <v>60000</v>
      </c>
      <c r="V163" s="29">
        <v>6000</v>
      </c>
      <c r="W163" s="29">
        <v>100000</v>
      </c>
      <c r="X163" s="29">
        <v>50000</v>
      </c>
      <c r="Y163" s="29">
        <v>40000</v>
      </c>
      <c r="Z163" s="29">
        <v>15000</v>
      </c>
      <c r="AA163" s="29">
        <v>75000</v>
      </c>
      <c r="AB163" s="29">
        <v>75000</v>
      </c>
      <c r="AC163" s="29">
        <v>60000</v>
      </c>
      <c r="AD163" s="29">
        <v>0</v>
      </c>
      <c r="AE163" s="29">
        <v>0</v>
      </c>
      <c r="AF163" s="29">
        <v>0</v>
      </c>
      <c r="AG163" s="29">
        <v>0</v>
      </c>
      <c r="AH163" s="29">
        <v>0</v>
      </c>
      <c r="AI163" s="29">
        <v>671000</v>
      </c>
      <c r="AJ163" s="30">
        <f t="shared" si="2"/>
        <v>703208000</v>
      </c>
      <c r="AK163" s="26" t="s">
        <v>3088</v>
      </c>
      <c r="AL163" s="31"/>
    </row>
    <row r="164" spans="1:38" s="32" customFormat="1" ht="72">
      <c r="A164" s="25">
        <v>160</v>
      </c>
      <c r="B164" s="26" t="s">
        <v>1680</v>
      </c>
      <c r="C164" s="26" t="s">
        <v>3500</v>
      </c>
      <c r="D164" s="27" t="s">
        <v>445</v>
      </c>
      <c r="E164" s="26" t="s">
        <v>244</v>
      </c>
      <c r="F164" s="26" t="s">
        <v>3072</v>
      </c>
      <c r="G164" s="26" t="s">
        <v>5683</v>
      </c>
      <c r="H164" s="26" t="s">
        <v>2877</v>
      </c>
      <c r="I164" s="26" t="s">
        <v>3501</v>
      </c>
      <c r="J164" s="26" t="s">
        <v>2984</v>
      </c>
      <c r="K164" s="26" t="s">
        <v>231</v>
      </c>
      <c r="L164" s="28">
        <v>1092</v>
      </c>
      <c r="M164" s="29">
        <v>60000</v>
      </c>
      <c r="N164" s="29">
        <v>0</v>
      </c>
      <c r="O164" s="29">
        <v>12000</v>
      </c>
      <c r="P164" s="29">
        <v>0</v>
      </c>
      <c r="Q164" s="29">
        <v>0</v>
      </c>
      <c r="R164" s="29">
        <v>0</v>
      </c>
      <c r="S164" s="29">
        <v>20000</v>
      </c>
      <c r="T164" s="29">
        <v>0</v>
      </c>
      <c r="U164" s="29">
        <v>0</v>
      </c>
      <c r="V164" s="29">
        <v>0</v>
      </c>
      <c r="W164" s="29">
        <v>0</v>
      </c>
      <c r="X164" s="29">
        <v>0</v>
      </c>
      <c r="Y164" s="29">
        <v>0</v>
      </c>
      <c r="Z164" s="29">
        <v>0</v>
      </c>
      <c r="AA164" s="29">
        <v>0</v>
      </c>
      <c r="AB164" s="29">
        <v>0</v>
      </c>
      <c r="AC164" s="29">
        <v>0</v>
      </c>
      <c r="AD164" s="29">
        <v>0</v>
      </c>
      <c r="AE164" s="29">
        <v>0</v>
      </c>
      <c r="AF164" s="29">
        <v>6500</v>
      </c>
      <c r="AG164" s="29">
        <v>0</v>
      </c>
      <c r="AH164" s="29">
        <v>0</v>
      </c>
      <c r="AI164" s="29">
        <v>98500</v>
      </c>
      <c r="AJ164" s="30">
        <f t="shared" si="2"/>
        <v>107562000</v>
      </c>
      <c r="AK164" s="26" t="s">
        <v>2985</v>
      </c>
      <c r="AL164" s="31"/>
    </row>
    <row r="165" spans="1:38" s="32" customFormat="1" ht="48">
      <c r="A165" s="25">
        <v>161</v>
      </c>
      <c r="B165" s="26" t="s">
        <v>1681</v>
      </c>
      <c r="C165" s="26" t="s">
        <v>3502</v>
      </c>
      <c r="D165" s="27" t="s">
        <v>445</v>
      </c>
      <c r="E165" s="26" t="s">
        <v>244</v>
      </c>
      <c r="F165" s="26" t="s">
        <v>3503</v>
      </c>
      <c r="G165" s="26" t="s">
        <v>5683</v>
      </c>
      <c r="H165" s="26" t="s">
        <v>2877</v>
      </c>
      <c r="I165" s="26" t="s">
        <v>3504</v>
      </c>
      <c r="J165" s="26" t="s">
        <v>3182</v>
      </c>
      <c r="K165" s="26" t="s">
        <v>357</v>
      </c>
      <c r="L165" s="28">
        <v>1048</v>
      </c>
      <c r="M165" s="29">
        <v>0</v>
      </c>
      <c r="N165" s="29">
        <v>0</v>
      </c>
      <c r="O165" s="29">
        <v>4000</v>
      </c>
      <c r="P165" s="29">
        <v>0</v>
      </c>
      <c r="Q165" s="29">
        <v>15000</v>
      </c>
      <c r="R165" s="29">
        <v>0</v>
      </c>
      <c r="S165" s="29">
        <v>0</v>
      </c>
      <c r="T165" s="29">
        <v>0</v>
      </c>
      <c r="U165" s="29">
        <v>0</v>
      </c>
      <c r="V165" s="29">
        <v>0</v>
      </c>
      <c r="W165" s="29">
        <v>0</v>
      </c>
      <c r="X165" s="29">
        <v>0</v>
      </c>
      <c r="Y165" s="29">
        <v>0</v>
      </c>
      <c r="Z165" s="29">
        <v>0</v>
      </c>
      <c r="AA165" s="29">
        <v>0</v>
      </c>
      <c r="AB165" s="29">
        <v>0</v>
      </c>
      <c r="AC165" s="29">
        <v>0</v>
      </c>
      <c r="AD165" s="29">
        <v>0</v>
      </c>
      <c r="AE165" s="29">
        <v>20000</v>
      </c>
      <c r="AF165" s="29">
        <v>0</v>
      </c>
      <c r="AG165" s="29">
        <v>0</v>
      </c>
      <c r="AH165" s="29">
        <v>0</v>
      </c>
      <c r="AI165" s="29">
        <v>39000</v>
      </c>
      <c r="AJ165" s="30">
        <f t="shared" si="2"/>
        <v>40872000</v>
      </c>
      <c r="AK165" s="26" t="s">
        <v>3183</v>
      </c>
      <c r="AL165" s="31"/>
    </row>
    <row r="166" spans="1:38" s="32" customFormat="1" ht="72">
      <c r="A166" s="25">
        <v>162</v>
      </c>
      <c r="B166" s="26" t="s">
        <v>1682</v>
      </c>
      <c r="C166" s="26" t="s">
        <v>3500</v>
      </c>
      <c r="D166" s="27" t="s">
        <v>445</v>
      </c>
      <c r="E166" s="26" t="s">
        <v>244</v>
      </c>
      <c r="F166" s="26" t="s">
        <v>3072</v>
      </c>
      <c r="G166" s="26" t="s">
        <v>5684</v>
      </c>
      <c r="H166" s="26" t="s">
        <v>2877</v>
      </c>
      <c r="I166" s="26" t="s">
        <v>3501</v>
      </c>
      <c r="J166" s="26" t="s">
        <v>2984</v>
      </c>
      <c r="K166" s="26" t="s">
        <v>231</v>
      </c>
      <c r="L166" s="28">
        <v>1092</v>
      </c>
      <c r="M166" s="29">
        <v>30000</v>
      </c>
      <c r="N166" s="29">
        <v>0</v>
      </c>
      <c r="O166" s="29">
        <v>6000</v>
      </c>
      <c r="P166" s="29">
        <v>0</v>
      </c>
      <c r="Q166" s="29">
        <v>0</v>
      </c>
      <c r="R166" s="29">
        <v>20000</v>
      </c>
      <c r="S166" s="29">
        <v>0</v>
      </c>
      <c r="T166" s="29">
        <v>30000</v>
      </c>
      <c r="U166" s="29">
        <v>0</v>
      </c>
      <c r="V166" s="29">
        <v>16000</v>
      </c>
      <c r="W166" s="29">
        <v>0</v>
      </c>
      <c r="X166" s="29">
        <v>0</v>
      </c>
      <c r="Y166" s="29">
        <v>70000</v>
      </c>
      <c r="Z166" s="29">
        <v>20000</v>
      </c>
      <c r="AA166" s="29">
        <v>100000</v>
      </c>
      <c r="AB166" s="29">
        <v>117400</v>
      </c>
      <c r="AC166" s="29">
        <v>0</v>
      </c>
      <c r="AD166" s="29">
        <v>0</v>
      </c>
      <c r="AE166" s="29">
        <v>0</v>
      </c>
      <c r="AF166" s="29">
        <v>0</v>
      </c>
      <c r="AG166" s="29">
        <v>0</v>
      </c>
      <c r="AH166" s="29">
        <v>0</v>
      </c>
      <c r="AI166" s="29">
        <v>409400</v>
      </c>
      <c r="AJ166" s="30">
        <f t="shared" si="2"/>
        <v>447064800</v>
      </c>
      <c r="AK166" s="26" t="s">
        <v>2985</v>
      </c>
      <c r="AL166" s="31"/>
    </row>
    <row r="167" spans="1:38" s="32" customFormat="1" ht="60">
      <c r="A167" s="25">
        <v>163</v>
      </c>
      <c r="B167" s="26" t="s">
        <v>1683</v>
      </c>
      <c r="C167" s="26" t="s">
        <v>3505</v>
      </c>
      <c r="D167" s="27" t="s">
        <v>445</v>
      </c>
      <c r="E167" s="26" t="s">
        <v>244</v>
      </c>
      <c r="F167" s="26" t="s">
        <v>3506</v>
      </c>
      <c r="G167" s="26" t="s">
        <v>5684</v>
      </c>
      <c r="H167" s="26" t="s">
        <v>2866</v>
      </c>
      <c r="I167" s="26" t="s">
        <v>3507</v>
      </c>
      <c r="J167" s="26" t="s">
        <v>2868</v>
      </c>
      <c r="K167" s="26" t="s">
        <v>387</v>
      </c>
      <c r="L167" s="28">
        <v>1148</v>
      </c>
      <c r="M167" s="29">
        <v>60000</v>
      </c>
      <c r="N167" s="29">
        <v>0</v>
      </c>
      <c r="O167" s="29">
        <v>0</v>
      </c>
      <c r="P167" s="29">
        <v>50000</v>
      </c>
      <c r="Q167" s="29">
        <v>0</v>
      </c>
      <c r="R167" s="29">
        <v>15000</v>
      </c>
      <c r="S167" s="29">
        <v>0</v>
      </c>
      <c r="T167" s="29">
        <v>0</v>
      </c>
      <c r="U167" s="29">
        <v>0</v>
      </c>
      <c r="V167" s="29">
        <v>0</v>
      </c>
      <c r="W167" s="29">
        <v>75000</v>
      </c>
      <c r="X167" s="29">
        <v>51750</v>
      </c>
      <c r="Y167" s="29">
        <v>0</v>
      </c>
      <c r="Z167" s="29">
        <v>15000</v>
      </c>
      <c r="AA167" s="29">
        <v>50000</v>
      </c>
      <c r="AB167" s="29">
        <v>0</v>
      </c>
      <c r="AC167" s="29">
        <v>0</v>
      </c>
      <c r="AD167" s="29">
        <v>0</v>
      </c>
      <c r="AE167" s="29">
        <v>20000</v>
      </c>
      <c r="AF167" s="29">
        <v>6500</v>
      </c>
      <c r="AG167" s="29">
        <v>0</v>
      </c>
      <c r="AH167" s="29">
        <v>0</v>
      </c>
      <c r="AI167" s="29">
        <v>343250</v>
      </c>
      <c r="AJ167" s="30">
        <f t="shared" si="2"/>
        <v>394051000</v>
      </c>
      <c r="AK167" s="26" t="s">
        <v>2869</v>
      </c>
      <c r="AL167" s="36"/>
    </row>
    <row r="168" spans="1:38" s="32" customFormat="1" ht="132">
      <c r="A168" s="25">
        <v>164</v>
      </c>
      <c r="B168" s="26" t="s">
        <v>1684</v>
      </c>
      <c r="C168" s="26" t="s">
        <v>3508</v>
      </c>
      <c r="D168" s="62" t="s">
        <v>446</v>
      </c>
      <c r="E168" s="26" t="s">
        <v>304</v>
      </c>
      <c r="F168" s="26" t="s">
        <v>3509</v>
      </c>
      <c r="G168" s="26" t="s">
        <v>222</v>
      </c>
      <c r="H168" s="26" t="s">
        <v>2866</v>
      </c>
      <c r="I168" s="26" t="s">
        <v>3510</v>
      </c>
      <c r="J168" s="26" t="s">
        <v>3511</v>
      </c>
      <c r="K168" s="26" t="s">
        <v>273</v>
      </c>
      <c r="L168" s="28">
        <v>88200</v>
      </c>
      <c r="M168" s="29">
        <v>20000</v>
      </c>
      <c r="N168" s="29">
        <v>0</v>
      </c>
      <c r="O168" s="29">
        <v>0</v>
      </c>
      <c r="P168" s="29">
        <v>0</v>
      </c>
      <c r="Q168" s="29">
        <v>5000</v>
      </c>
      <c r="R168" s="29">
        <v>2000</v>
      </c>
      <c r="S168" s="29">
        <v>0</v>
      </c>
      <c r="T168" s="29">
        <v>5000</v>
      </c>
      <c r="U168" s="29">
        <v>5000</v>
      </c>
      <c r="V168" s="29">
        <v>0</v>
      </c>
      <c r="W168" s="29">
        <v>2500</v>
      </c>
      <c r="X168" s="29">
        <v>0</v>
      </c>
      <c r="Y168" s="29">
        <v>2000</v>
      </c>
      <c r="Z168" s="29">
        <v>0</v>
      </c>
      <c r="AA168" s="29">
        <v>5000</v>
      </c>
      <c r="AB168" s="29">
        <v>2500</v>
      </c>
      <c r="AC168" s="29">
        <v>5000</v>
      </c>
      <c r="AD168" s="29">
        <v>0</v>
      </c>
      <c r="AE168" s="29">
        <v>0</v>
      </c>
      <c r="AF168" s="29">
        <v>0</v>
      </c>
      <c r="AG168" s="29">
        <v>0</v>
      </c>
      <c r="AH168" s="29">
        <v>0</v>
      </c>
      <c r="AI168" s="29">
        <v>54000</v>
      </c>
      <c r="AJ168" s="30">
        <f t="shared" si="2"/>
        <v>4762800000</v>
      </c>
      <c r="AK168" s="26" t="s">
        <v>3512</v>
      </c>
      <c r="AL168" s="31"/>
    </row>
    <row r="169" spans="1:38" s="32" customFormat="1" ht="48">
      <c r="A169" s="25">
        <v>165</v>
      </c>
      <c r="B169" s="26" t="s">
        <v>1685</v>
      </c>
      <c r="C169" s="26" t="s">
        <v>3513</v>
      </c>
      <c r="D169" s="27" t="s">
        <v>447</v>
      </c>
      <c r="E169" s="26" t="s">
        <v>304</v>
      </c>
      <c r="F169" s="26" t="s">
        <v>3514</v>
      </c>
      <c r="G169" s="26" t="s">
        <v>223</v>
      </c>
      <c r="H169" s="26" t="s">
        <v>2866</v>
      </c>
      <c r="I169" s="26" t="s">
        <v>3515</v>
      </c>
      <c r="J169" s="26" t="s">
        <v>3516</v>
      </c>
      <c r="K169" s="26" t="s">
        <v>273</v>
      </c>
      <c r="L169" s="28">
        <v>47500</v>
      </c>
      <c r="M169" s="29">
        <v>6000</v>
      </c>
      <c r="N169" s="29">
        <v>0</v>
      </c>
      <c r="O169" s="29">
        <v>0</v>
      </c>
      <c r="P169" s="29">
        <v>0</v>
      </c>
      <c r="Q169" s="29">
        <v>3000</v>
      </c>
      <c r="R169" s="29">
        <v>2000</v>
      </c>
      <c r="S169" s="29">
        <v>0</v>
      </c>
      <c r="T169" s="29">
        <v>3000</v>
      </c>
      <c r="U169" s="29">
        <v>0</v>
      </c>
      <c r="V169" s="29">
        <v>0</v>
      </c>
      <c r="W169" s="29">
        <v>0</v>
      </c>
      <c r="X169" s="29">
        <v>0</v>
      </c>
      <c r="Y169" s="29">
        <v>1100</v>
      </c>
      <c r="Z169" s="29">
        <v>2500</v>
      </c>
      <c r="AA169" s="29">
        <v>15000</v>
      </c>
      <c r="AB169" s="29">
        <v>0</v>
      </c>
      <c r="AC169" s="29">
        <v>0</v>
      </c>
      <c r="AD169" s="29">
        <v>0</v>
      </c>
      <c r="AE169" s="29">
        <v>0</v>
      </c>
      <c r="AF169" s="29">
        <v>0</v>
      </c>
      <c r="AG169" s="29">
        <v>0</v>
      </c>
      <c r="AH169" s="29">
        <v>0</v>
      </c>
      <c r="AI169" s="29">
        <v>32600</v>
      </c>
      <c r="AJ169" s="30">
        <f t="shared" si="2"/>
        <v>1548500000</v>
      </c>
      <c r="AK169" s="26" t="s">
        <v>3517</v>
      </c>
      <c r="AL169" s="31"/>
    </row>
    <row r="170" spans="1:38" s="32" customFormat="1" ht="120">
      <c r="A170" s="25">
        <v>166</v>
      </c>
      <c r="B170" s="26" t="s">
        <v>1686</v>
      </c>
      <c r="C170" s="26" t="s">
        <v>3518</v>
      </c>
      <c r="D170" s="27" t="s">
        <v>447</v>
      </c>
      <c r="E170" s="26" t="s">
        <v>441</v>
      </c>
      <c r="F170" s="26" t="s">
        <v>3519</v>
      </c>
      <c r="G170" s="26" t="s">
        <v>223</v>
      </c>
      <c r="H170" s="26" t="s">
        <v>2866</v>
      </c>
      <c r="I170" s="26" t="s">
        <v>3520</v>
      </c>
      <c r="J170" s="26" t="s">
        <v>3521</v>
      </c>
      <c r="K170" s="26" t="s">
        <v>990</v>
      </c>
      <c r="L170" s="28">
        <v>105000</v>
      </c>
      <c r="M170" s="29">
        <v>9000</v>
      </c>
      <c r="N170" s="29">
        <v>0</v>
      </c>
      <c r="O170" s="29">
        <v>0</v>
      </c>
      <c r="P170" s="29">
        <v>0</v>
      </c>
      <c r="Q170" s="29">
        <v>1000</v>
      </c>
      <c r="R170" s="29">
        <v>0</v>
      </c>
      <c r="S170" s="29">
        <v>0</v>
      </c>
      <c r="T170" s="29">
        <v>1000</v>
      </c>
      <c r="U170" s="29">
        <v>0</v>
      </c>
      <c r="V170" s="29">
        <v>0</v>
      </c>
      <c r="W170" s="29">
        <v>0</v>
      </c>
      <c r="X170" s="29">
        <v>0</v>
      </c>
      <c r="Y170" s="29">
        <v>500</v>
      </c>
      <c r="Z170" s="29">
        <v>1000</v>
      </c>
      <c r="AA170" s="29">
        <v>2500</v>
      </c>
      <c r="AB170" s="29">
        <v>2500</v>
      </c>
      <c r="AC170" s="29">
        <v>0</v>
      </c>
      <c r="AD170" s="29">
        <v>0</v>
      </c>
      <c r="AE170" s="29">
        <v>0</v>
      </c>
      <c r="AF170" s="29">
        <v>0</v>
      </c>
      <c r="AG170" s="29">
        <v>0</v>
      </c>
      <c r="AH170" s="29">
        <v>0</v>
      </c>
      <c r="AI170" s="29">
        <v>17500</v>
      </c>
      <c r="AJ170" s="30">
        <f t="shared" si="2"/>
        <v>1837500000</v>
      </c>
      <c r="AK170" s="26" t="s">
        <v>3249</v>
      </c>
      <c r="AL170" s="58"/>
    </row>
    <row r="171" spans="1:38" s="32" customFormat="1" ht="60">
      <c r="A171" s="25">
        <v>167</v>
      </c>
      <c r="B171" s="26" t="s">
        <v>1687</v>
      </c>
      <c r="C171" s="26" t="s">
        <v>3522</v>
      </c>
      <c r="D171" s="27" t="s">
        <v>448</v>
      </c>
      <c r="E171" s="26" t="s">
        <v>449</v>
      </c>
      <c r="F171" s="26" t="s">
        <v>3523</v>
      </c>
      <c r="G171" s="26" t="s">
        <v>222</v>
      </c>
      <c r="H171" s="26" t="s">
        <v>2877</v>
      </c>
      <c r="I171" s="26" t="s">
        <v>3524</v>
      </c>
      <c r="J171" s="26" t="s">
        <v>3525</v>
      </c>
      <c r="K171" s="26" t="s">
        <v>990</v>
      </c>
      <c r="L171" s="28">
        <v>80000</v>
      </c>
      <c r="M171" s="29">
        <v>30000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20000</v>
      </c>
      <c r="AD171" s="29">
        <v>0</v>
      </c>
      <c r="AE171" s="29">
        <v>0</v>
      </c>
      <c r="AF171" s="29">
        <v>0</v>
      </c>
      <c r="AG171" s="29">
        <v>0</v>
      </c>
      <c r="AH171" s="29">
        <v>0</v>
      </c>
      <c r="AI171" s="29">
        <v>50000</v>
      </c>
      <c r="AJ171" s="30">
        <f t="shared" si="2"/>
        <v>4000000000</v>
      </c>
      <c r="AK171" s="26" t="s">
        <v>3249</v>
      </c>
      <c r="AL171" s="31"/>
    </row>
    <row r="172" spans="1:38" s="32" customFormat="1" ht="60">
      <c r="A172" s="25">
        <v>168</v>
      </c>
      <c r="B172" s="26" t="s">
        <v>1688</v>
      </c>
      <c r="C172" s="26" t="s">
        <v>3526</v>
      </c>
      <c r="D172" s="27" t="s">
        <v>448</v>
      </c>
      <c r="E172" s="26" t="s">
        <v>450</v>
      </c>
      <c r="F172" s="26" t="s">
        <v>3527</v>
      </c>
      <c r="G172" s="26" t="s">
        <v>222</v>
      </c>
      <c r="H172" s="26" t="s">
        <v>2866</v>
      </c>
      <c r="I172" s="26" t="s">
        <v>3528</v>
      </c>
      <c r="J172" s="26" t="s">
        <v>3529</v>
      </c>
      <c r="K172" s="26" t="s">
        <v>273</v>
      </c>
      <c r="L172" s="28">
        <v>78330</v>
      </c>
      <c r="M172" s="29">
        <v>30000</v>
      </c>
      <c r="N172" s="29">
        <v>0</v>
      </c>
      <c r="O172" s="29">
        <v>0</v>
      </c>
      <c r="P172" s="29">
        <v>0</v>
      </c>
      <c r="Q172" s="29">
        <v>0</v>
      </c>
      <c r="R172" s="29">
        <v>0</v>
      </c>
      <c r="S172" s="29">
        <v>0</v>
      </c>
      <c r="T172" s="29">
        <v>0</v>
      </c>
      <c r="U172" s="29">
        <v>0</v>
      </c>
      <c r="V172" s="29">
        <v>0</v>
      </c>
      <c r="W172" s="29">
        <v>0</v>
      </c>
      <c r="X172" s="29">
        <v>0</v>
      </c>
      <c r="Y172" s="29">
        <v>0</v>
      </c>
      <c r="Z172" s="29">
        <v>0</v>
      </c>
      <c r="AA172" s="29">
        <v>0</v>
      </c>
      <c r="AB172" s="29">
        <v>0</v>
      </c>
      <c r="AC172" s="29">
        <v>0</v>
      </c>
      <c r="AD172" s="29">
        <v>0</v>
      </c>
      <c r="AE172" s="29">
        <v>0</v>
      </c>
      <c r="AF172" s="29">
        <v>0</v>
      </c>
      <c r="AG172" s="29">
        <v>0</v>
      </c>
      <c r="AH172" s="29">
        <v>0</v>
      </c>
      <c r="AI172" s="29">
        <v>30000</v>
      </c>
      <c r="AJ172" s="30">
        <f t="shared" si="2"/>
        <v>2349900000</v>
      </c>
      <c r="AK172" s="26" t="s">
        <v>3273</v>
      </c>
      <c r="AL172" s="31"/>
    </row>
    <row r="173" spans="1:38" s="32" customFormat="1" ht="108">
      <c r="A173" s="25">
        <v>169</v>
      </c>
      <c r="B173" s="26" t="s">
        <v>1689</v>
      </c>
      <c r="C173" s="26" t="s">
        <v>3530</v>
      </c>
      <c r="D173" s="27" t="s">
        <v>448</v>
      </c>
      <c r="E173" s="26" t="s">
        <v>450</v>
      </c>
      <c r="F173" s="26" t="s">
        <v>3531</v>
      </c>
      <c r="G173" s="26" t="s">
        <v>5683</v>
      </c>
      <c r="H173" s="26" t="s">
        <v>2877</v>
      </c>
      <c r="I173" s="26" t="s">
        <v>3532</v>
      </c>
      <c r="J173" s="26" t="s">
        <v>2926</v>
      </c>
      <c r="K173" s="26" t="s">
        <v>273</v>
      </c>
      <c r="L173" s="28">
        <v>15834</v>
      </c>
      <c r="M173" s="29">
        <v>5000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29">
        <v>0</v>
      </c>
      <c r="AH173" s="29">
        <v>0</v>
      </c>
      <c r="AI173" s="29">
        <v>5000</v>
      </c>
      <c r="AJ173" s="30">
        <f t="shared" si="2"/>
        <v>79170000</v>
      </c>
      <c r="AK173" s="26" t="s">
        <v>2927</v>
      </c>
      <c r="AL173" s="31"/>
    </row>
    <row r="174" spans="1:38" s="32" customFormat="1" ht="60">
      <c r="A174" s="25">
        <v>170</v>
      </c>
      <c r="B174" s="26" t="s">
        <v>1690</v>
      </c>
      <c r="C174" s="26" t="s">
        <v>3533</v>
      </c>
      <c r="D174" s="27" t="s">
        <v>451</v>
      </c>
      <c r="E174" s="26" t="s">
        <v>304</v>
      </c>
      <c r="F174" s="26" t="s">
        <v>3534</v>
      </c>
      <c r="G174" s="26" t="s">
        <v>223</v>
      </c>
      <c r="H174" s="26" t="s">
        <v>2866</v>
      </c>
      <c r="I174" s="26" t="s">
        <v>3535</v>
      </c>
      <c r="J174" s="26" t="s">
        <v>3536</v>
      </c>
      <c r="K174" s="26" t="s">
        <v>273</v>
      </c>
      <c r="L174" s="28">
        <v>27000</v>
      </c>
      <c r="M174" s="29">
        <v>0</v>
      </c>
      <c r="N174" s="29">
        <v>0</v>
      </c>
      <c r="O174" s="29">
        <v>0</v>
      </c>
      <c r="P174" s="29">
        <v>0</v>
      </c>
      <c r="Q174" s="29">
        <v>0</v>
      </c>
      <c r="R174" s="29">
        <v>6000</v>
      </c>
      <c r="S174" s="29">
        <v>10000</v>
      </c>
      <c r="T174" s="29">
        <v>5000</v>
      </c>
      <c r="U174" s="29">
        <v>0</v>
      </c>
      <c r="V174" s="29">
        <v>8000</v>
      </c>
      <c r="W174" s="29">
        <v>0</v>
      </c>
      <c r="X174" s="29">
        <v>0</v>
      </c>
      <c r="Y174" s="29">
        <v>10000</v>
      </c>
      <c r="Z174" s="29">
        <v>0</v>
      </c>
      <c r="AA174" s="29">
        <v>0</v>
      </c>
      <c r="AB174" s="29">
        <v>0</v>
      </c>
      <c r="AC174" s="29">
        <v>12000</v>
      </c>
      <c r="AD174" s="29">
        <v>0</v>
      </c>
      <c r="AE174" s="29">
        <v>0</v>
      </c>
      <c r="AF174" s="29">
        <v>0</v>
      </c>
      <c r="AG174" s="29">
        <v>0</v>
      </c>
      <c r="AH174" s="29">
        <v>0</v>
      </c>
      <c r="AI174" s="29">
        <v>51000</v>
      </c>
      <c r="AJ174" s="30">
        <f t="shared" si="2"/>
        <v>1377000000</v>
      </c>
      <c r="AK174" s="26" t="s">
        <v>2933</v>
      </c>
      <c r="AL174" s="31"/>
    </row>
    <row r="175" spans="1:38" s="32" customFormat="1" ht="72">
      <c r="A175" s="25">
        <v>171</v>
      </c>
      <c r="B175" s="26" t="s">
        <v>1691</v>
      </c>
      <c r="C175" s="26" t="s">
        <v>3537</v>
      </c>
      <c r="D175" s="27" t="s">
        <v>451</v>
      </c>
      <c r="E175" s="26" t="s">
        <v>304</v>
      </c>
      <c r="F175" s="26" t="s">
        <v>3538</v>
      </c>
      <c r="G175" s="26" t="s">
        <v>5683</v>
      </c>
      <c r="H175" s="26" t="s">
        <v>2877</v>
      </c>
      <c r="I175" s="26" t="s">
        <v>3539</v>
      </c>
      <c r="J175" s="26" t="s">
        <v>2984</v>
      </c>
      <c r="K175" s="26" t="s">
        <v>273</v>
      </c>
      <c r="L175" s="28">
        <v>6006</v>
      </c>
      <c r="M175" s="29">
        <v>5000</v>
      </c>
      <c r="N175" s="29">
        <v>0</v>
      </c>
      <c r="O175" s="29">
        <v>0</v>
      </c>
      <c r="P175" s="29">
        <v>0</v>
      </c>
      <c r="Q175" s="29">
        <v>0</v>
      </c>
      <c r="R175" s="29">
        <v>10000</v>
      </c>
      <c r="S175" s="29">
        <v>10000</v>
      </c>
      <c r="T175" s="29">
        <v>0</v>
      </c>
      <c r="U175" s="29">
        <v>0</v>
      </c>
      <c r="V175" s="29">
        <v>0</v>
      </c>
      <c r="W175" s="29">
        <v>0</v>
      </c>
      <c r="X175" s="29">
        <v>0</v>
      </c>
      <c r="Y175" s="29">
        <v>0</v>
      </c>
      <c r="Z175" s="29">
        <v>0</v>
      </c>
      <c r="AA175" s="29">
        <v>0</v>
      </c>
      <c r="AB175" s="29">
        <v>0</v>
      </c>
      <c r="AC175" s="29">
        <v>0</v>
      </c>
      <c r="AD175" s="29">
        <v>0</v>
      </c>
      <c r="AE175" s="29">
        <v>0</v>
      </c>
      <c r="AF175" s="29">
        <v>0</v>
      </c>
      <c r="AG175" s="29">
        <v>0</v>
      </c>
      <c r="AH175" s="29">
        <v>0</v>
      </c>
      <c r="AI175" s="29">
        <v>25000</v>
      </c>
      <c r="AJ175" s="30">
        <f t="shared" si="2"/>
        <v>150150000</v>
      </c>
      <c r="AK175" s="26" t="s">
        <v>2985</v>
      </c>
      <c r="AL175" s="31"/>
    </row>
    <row r="176" spans="1:38" s="32" customFormat="1" ht="60">
      <c r="A176" s="25">
        <v>172</v>
      </c>
      <c r="B176" s="26" t="s">
        <v>1692</v>
      </c>
      <c r="C176" s="26" t="s">
        <v>3540</v>
      </c>
      <c r="D176" s="27" t="s">
        <v>451</v>
      </c>
      <c r="E176" s="26" t="s">
        <v>441</v>
      </c>
      <c r="F176" s="26" t="s">
        <v>3541</v>
      </c>
      <c r="G176" s="26" t="s">
        <v>222</v>
      </c>
      <c r="H176" s="26" t="s">
        <v>2877</v>
      </c>
      <c r="I176" s="26" t="s">
        <v>3542</v>
      </c>
      <c r="J176" s="26" t="s">
        <v>3543</v>
      </c>
      <c r="K176" s="26" t="s">
        <v>273</v>
      </c>
      <c r="L176" s="28">
        <v>28497</v>
      </c>
      <c r="M176" s="29">
        <v>0</v>
      </c>
      <c r="N176" s="29">
        <v>0</v>
      </c>
      <c r="O176" s="29">
        <v>0</v>
      </c>
      <c r="P176" s="29">
        <v>0</v>
      </c>
      <c r="Q176" s="29">
        <v>0</v>
      </c>
      <c r="R176" s="29">
        <v>0</v>
      </c>
      <c r="S176" s="29">
        <v>5000</v>
      </c>
      <c r="T176" s="29">
        <v>0</v>
      </c>
      <c r="U176" s="29">
        <v>0</v>
      </c>
      <c r="V176" s="29">
        <v>0</v>
      </c>
      <c r="W176" s="29">
        <v>0</v>
      </c>
      <c r="X176" s="29">
        <v>1035</v>
      </c>
      <c r="Y176" s="29">
        <v>10000</v>
      </c>
      <c r="Z176" s="29">
        <v>0</v>
      </c>
      <c r="AA176" s="29">
        <v>0</v>
      </c>
      <c r="AB176" s="29">
        <v>0</v>
      </c>
      <c r="AC176" s="29">
        <v>0</v>
      </c>
      <c r="AD176" s="29">
        <v>0</v>
      </c>
      <c r="AE176" s="29">
        <v>0</v>
      </c>
      <c r="AF176" s="29">
        <v>0</v>
      </c>
      <c r="AG176" s="29">
        <v>0</v>
      </c>
      <c r="AH176" s="29">
        <v>0</v>
      </c>
      <c r="AI176" s="29">
        <v>16035</v>
      </c>
      <c r="AJ176" s="30">
        <f t="shared" si="2"/>
        <v>456949395</v>
      </c>
      <c r="AK176" s="26" t="s">
        <v>2874</v>
      </c>
      <c r="AL176" s="31"/>
    </row>
    <row r="177" spans="1:38" s="32" customFormat="1" ht="48">
      <c r="A177" s="25">
        <v>173</v>
      </c>
      <c r="B177" s="26" t="s">
        <v>1693</v>
      </c>
      <c r="C177" s="26" t="s">
        <v>3544</v>
      </c>
      <c r="D177" s="72" t="s">
        <v>1091</v>
      </c>
      <c r="E177" s="26" t="s">
        <v>441</v>
      </c>
      <c r="F177" s="26" t="s">
        <v>3545</v>
      </c>
      <c r="G177" s="26" t="s">
        <v>5683</v>
      </c>
      <c r="H177" s="26" t="s">
        <v>2877</v>
      </c>
      <c r="I177" s="26" t="s">
        <v>3546</v>
      </c>
      <c r="J177" s="26" t="s">
        <v>3146</v>
      </c>
      <c r="K177" s="26" t="s">
        <v>273</v>
      </c>
      <c r="L177" s="28">
        <v>90000</v>
      </c>
      <c r="M177" s="29">
        <v>10000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29">
        <v>0</v>
      </c>
      <c r="AH177" s="29">
        <v>0</v>
      </c>
      <c r="AI177" s="29">
        <v>10000</v>
      </c>
      <c r="AJ177" s="30">
        <f t="shared" si="2"/>
        <v>900000000</v>
      </c>
      <c r="AK177" s="26" t="s">
        <v>3147</v>
      </c>
      <c r="AL177" s="31"/>
    </row>
    <row r="178" spans="1:38" s="32" customFormat="1" ht="72">
      <c r="A178" s="25">
        <v>174</v>
      </c>
      <c r="B178" s="26" t="s">
        <v>1694</v>
      </c>
      <c r="C178" s="26" t="s">
        <v>3547</v>
      </c>
      <c r="D178" s="27" t="s">
        <v>452</v>
      </c>
      <c r="E178" s="26" t="s">
        <v>304</v>
      </c>
      <c r="F178" s="26" t="s">
        <v>3548</v>
      </c>
      <c r="G178" s="26" t="s">
        <v>223</v>
      </c>
      <c r="H178" s="26" t="s">
        <v>2866</v>
      </c>
      <c r="I178" s="26" t="s">
        <v>3549</v>
      </c>
      <c r="J178" s="26" t="s">
        <v>3550</v>
      </c>
      <c r="K178" s="26" t="s">
        <v>990</v>
      </c>
      <c r="L178" s="28">
        <v>156500</v>
      </c>
      <c r="M178" s="29">
        <v>15000</v>
      </c>
      <c r="N178" s="29">
        <v>0</v>
      </c>
      <c r="O178" s="29">
        <v>4000</v>
      </c>
      <c r="P178" s="29">
        <v>0</v>
      </c>
      <c r="Q178" s="29">
        <v>0</v>
      </c>
      <c r="R178" s="29">
        <v>4000</v>
      </c>
      <c r="S178" s="29">
        <v>0</v>
      </c>
      <c r="T178" s="29">
        <v>5000</v>
      </c>
      <c r="U178" s="29">
        <v>5000</v>
      </c>
      <c r="V178" s="29">
        <v>1000</v>
      </c>
      <c r="W178" s="29">
        <v>5000</v>
      </c>
      <c r="X178" s="29">
        <v>0</v>
      </c>
      <c r="Y178" s="29">
        <v>1500</v>
      </c>
      <c r="Z178" s="29">
        <v>1500</v>
      </c>
      <c r="AA178" s="29">
        <v>10000</v>
      </c>
      <c r="AB178" s="29">
        <v>0</v>
      </c>
      <c r="AC178" s="29">
        <v>10000</v>
      </c>
      <c r="AD178" s="29">
        <v>0</v>
      </c>
      <c r="AE178" s="29">
        <v>0</v>
      </c>
      <c r="AF178" s="29">
        <v>0</v>
      </c>
      <c r="AG178" s="29">
        <v>0</v>
      </c>
      <c r="AH178" s="29">
        <v>0</v>
      </c>
      <c r="AI178" s="29">
        <v>62000</v>
      </c>
      <c r="AJ178" s="30">
        <f t="shared" si="2"/>
        <v>9703000000</v>
      </c>
      <c r="AK178" s="26" t="s">
        <v>3249</v>
      </c>
      <c r="AL178" s="31"/>
    </row>
    <row r="179" spans="1:38" s="32" customFormat="1" ht="60">
      <c r="A179" s="25">
        <v>175</v>
      </c>
      <c r="B179" s="26" t="s">
        <v>1695</v>
      </c>
      <c r="C179" s="26" t="s">
        <v>3551</v>
      </c>
      <c r="D179" s="27" t="s">
        <v>452</v>
      </c>
      <c r="E179" s="26" t="s">
        <v>304</v>
      </c>
      <c r="F179" s="26" t="s">
        <v>3541</v>
      </c>
      <c r="G179" s="26" t="s">
        <v>222</v>
      </c>
      <c r="H179" s="26" t="s">
        <v>2877</v>
      </c>
      <c r="I179" s="26" t="s">
        <v>3552</v>
      </c>
      <c r="J179" s="26" t="s">
        <v>3543</v>
      </c>
      <c r="K179" s="26" t="s">
        <v>273</v>
      </c>
      <c r="L179" s="28">
        <v>63000</v>
      </c>
      <c r="M179" s="29">
        <v>40000</v>
      </c>
      <c r="N179" s="29">
        <v>0</v>
      </c>
      <c r="O179" s="29">
        <v>800</v>
      </c>
      <c r="P179" s="29">
        <v>1250</v>
      </c>
      <c r="Q179" s="29">
        <v>2500</v>
      </c>
      <c r="R179" s="29">
        <v>0</v>
      </c>
      <c r="S179" s="29">
        <v>1000</v>
      </c>
      <c r="T179" s="29">
        <v>10000</v>
      </c>
      <c r="U179" s="29">
        <v>10000</v>
      </c>
      <c r="V179" s="29">
        <v>4000</v>
      </c>
      <c r="W179" s="29">
        <v>10000</v>
      </c>
      <c r="X179" s="29">
        <v>10350</v>
      </c>
      <c r="Y179" s="29">
        <v>1500</v>
      </c>
      <c r="Z179" s="29">
        <v>1500</v>
      </c>
      <c r="AA179" s="29">
        <v>10000</v>
      </c>
      <c r="AB179" s="29">
        <v>10000</v>
      </c>
      <c r="AC179" s="29">
        <v>10000</v>
      </c>
      <c r="AD179" s="29">
        <v>0</v>
      </c>
      <c r="AE179" s="29">
        <v>0</v>
      </c>
      <c r="AF179" s="29">
        <v>0</v>
      </c>
      <c r="AG179" s="29">
        <v>0</v>
      </c>
      <c r="AH179" s="29">
        <v>0</v>
      </c>
      <c r="AI179" s="29">
        <v>122900</v>
      </c>
      <c r="AJ179" s="30">
        <f t="shared" si="2"/>
        <v>7742700000</v>
      </c>
      <c r="AK179" s="26" t="s">
        <v>2874</v>
      </c>
      <c r="AL179" s="31"/>
    </row>
    <row r="180" spans="1:38" s="32" customFormat="1" ht="72">
      <c r="A180" s="25">
        <v>176</v>
      </c>
      <c r="B180" s="26" t="s">
        <v>1696</v>
      </c>
      <c r="C180" s="26" t="s">
        <v>3553</v>
      </c>
      <c r="D180" s="27" t="s">
        <v>452</v>
      </c>
      <c r="E180" s="26" t="s">
        <v>441</v>
      </c>
      <c r="F180" s="26" t="s">
        <v>3554</v>
      </c>
      <c r="G180" s="26" t="s">
        <v>223</v>
      </c>
      <c r="H180" s="26" t="s">
        <v>2866</v>
      </c>
      <c r="I180" s="26" t="s">
        <v>3555</v>
      </c>
      <c r="J180" s="26" t="s">
        <v>3550</v>
      </c>
      <c r="K180" s="26" t="s">
        <v>990</v>
      </c>
      <c r="L180" s="28">
        <v>240000</v>
      </c>
      <c r="M180" s="29">
        <v>5000</v>
      </c>
      <c r="N180" s="29">
        <v>0</v>
      </c>
      <c r="O180" s="29">
        <v>0</v>
      </c>
      <c r="P180" s="29">
        <v>0</v>
      </c>
      <c r="Q180" s="29">
        <v>4500</v>
      </c>
      <c r="R180" s="29">
        <v>0</v>
      </c>
      <c r="S180" s="29">
        <v>0</v>
      </c>
      <c r="T180" s="29">
        <v>0</v>
      </c>
      <c r="U180" s="29">
        <v>0</v>
      </c>
      <c r="V180" s="29">
        <v>0</v>
      </c>
      <c r="W180" s="29">
        <v>0</v>
      </c>
      <c r="X180" s="29">
        <v>0</v>
      </c>
      <c r="Y180" s="29">
        <v>0</v>
      </c>
      <c r="Z180" s="29">
        <v>2000</v>
      </c>
      <c r="AA180" s="29">
        <v>0</v>
      </c>
      <c r="AB180" s="29">
        <v>0</v>
      </c>
      <c r="AC180" s="29">
        <v>0</v>
      </c>
      <c r="AD180" s="29">
        <v>0</v>
      </c>
      <c r="AE180" s="29">
        <v>0</v>
      </c>
      <c r="AF180" s="29">
        <v>0</v>
      </c>
      <c r="AG180" s="29">
        <v>0</v>
      </c>
      <c r="AH180" s="29">
        <v>0</v>
      </c>
      <c r="AI180" s="29">
        <v>11500</v>
      </c>
      <c r="AJ180" s="30">
        <f t="shared" si="2"/>
        <v>2760000000</v>
      </c>
      <c r="AK180" s="26" t="s">
        <v>3249</v>
      </c>
      <c r="AL180" s="31"/>
    </row>
    <row r="181" spans="1:38" s="32" customFormat="1" ht="60">
      <c r="A181" s="25">
        <v>177</v>
      </c>
      <c r="B181" s="26" t="s">
        <v>1697</v>
      </c>
      <c r="C181" s="26" t="s">
        <v>3556</v>
      </c>
      <c r="D181" s="50" t="s">
        <v>453</v>
      </c>
      <c r="E181" s="26" t="s">
        <v>304</v>
      </c>
      <c r="F181" s="26" t="s">
        <v>3557</v>
      </c>
      <c r="G181" s="26" t="s">
        <v>222</v>
      </c>
      <c r="H181" s="26" t="s">
        <v>3122</v>
      </c>
      <c r="I181" s="26" t="s">
        <v>3558</v>
      </c>
      <c r="J181" s="26" t="s">
        <v>3559</v>
      </c>
      <c r="K181" s="26" t="s">
        <v>990</v>
      </c>
      <c r="L181" s="28">
        <v>132000</v>
      </c>
      <c r="M181" s="29">
        <v>6000</v>
      </c>
      <c r="N181" s="29">
        <v>0</v>
      </c>
      <c r="O181" s="29">
        <v>0</v>
      </c>
      <c r="P181" s="29">
        <v>0</v>
      </c>
      <c r="Q181" s="29">
        <v>0</v>
      </c>
      <c r="R181" s="29">
        <v>0</v>
      </c>
      <c r="S181" s="29">
        <v>0</v>
      </c>
      <c r="T181" s="29">
        <v>0</v>
      </c>
      <c r="U181" s="29">
        <v>0</v>
      </c>
      <c r="V181" s="29">
        <v>0</v>
      </c>
      <c r="W181" s="29">
        <v>0</v>
      </c>
      <c r="X181" s="29">
        <v>0</v>
      </c>
      <c r="Y181" s="29">
        <v>0</v>
      </c>
      <c r="Z181" s="29">
        <v>1000</v>
      </c>
      <c r="AA181" s="29">
        <v>0</v>
      </c>
      <c r="AB181" s="29">
        <v>0</v>
      </c>
      <c r="AC181" s="29">
        <v>0</v>
      </c>
      <c r="AD181" s="29">
        <v>0</v>
      </c>
      <c r="AE181" s="29">
        <v>0</v>
      </c>
      <c r="AF181" s="29">
        <v>0</v>
      </c>
      <c r="AG181" s="29">
        <v>0</v>
      </c>
      <c r="AH181" s="29">
        <v>0</v>
      </c>
      <c r="AI181" s="29">
        <v>7000</v>
      </c>
      <c r="AJ181" s="30">
        <f t="shared" si="2"/>
        <v>924000000</v>
      </c>
      <c r="AK181" s="26" t="s">
        <v>3560</v>
      </c>
      <c r="AL181" s="31"/>
    </row>
    <row r="182" spans="1:38" s="32" customFormat="1" ht="72">
      <c r="A182" s="25">
        <v>178</v>
      </c>
      <c r="B182" s="26" t="s">
        <v>1698</v>
      </c>
      <c r="C182" s="26" t="s">
        <v>3561</v>
      </c>
      <c r="D182" s="73" t="s">
        <v>454</v>
      </c>
      <c r="E182" s="26" t="s">
        <v>1113</v>
      </c>
      <c r="F182" s="26" t="s">
        <v>3562</v>
      </c>
      <c r="G182" s="26" t="s">
        <v>5683</v>
      </c>
      <c r="H182" s="26" t="s">
        <v>2877</v>
      </c>
      <c r="I182" s="26" t="s">
        <v>3563</v>
      </c>
      <c r="J182" s="26" t="s">
        <v>2984</v>
      </c>
      <c r="K182" s="26" t="s">
        <v>231</v>
      </c>
      <c r="L182" s="28">
        <v>3990</v>
      </c>
      <c r="M182" s="29">
        <v>30000</v>
      </c>
      <c r="N182" s="29">
        <v>0</v>
      </c>
      <c r="O182" s="29">
        <v>0</v>
      </c>
      <c r="P182" s="29">
        <v>0</v>
      </c>
      <c r="Q182" s="29">
        <v>0</v>
      </c>
      <c r="R182" s="29">
        <v>0</v>
      </c>
      <c r="S182" s="29">
        <v>0</v>
      </c>
      <c r="T182" s="29">
        <v>0</v>
      </c>
      <c r="U182" s="29">
        <v>50000</v>
      </c>
      <c r="V182" s="29">
        <v>0</v>
      </c>
      <c r="W182" s="29">
        <v>6000</v>
      </c>
      <c r="X182" s="29">
        <v>0</v>
      </c>
      <c r="Y182" s="29">
        <v>0</v>
      </c>
      <c r="Z182" s="29">
        <v>6000</v>
      </c>
      <c r="AA182" s="29">
        <v>50000</v>
      </c>
      <c r="AB182" s="29">
        <v>30000</v>
      </c>
      <c r="AC182" s="29">
        <v>0</v>
      </c>
      <c r="AD182" s="29">
        <v>0</v>
      </c>
      <c r="AE182" s="29">
        <v>0</v>
      </c>
      <c r="AF182" s="29">
        <v>0</v>
      </c>
      <c r="AG182" s="29">
        <v>0</v>
      </c>
      <c r="AH182" s="29">
        <v>0</v>
      </c>
      <c r="AI182" s="29">
        <v>172000</v>
      </c>
      <c r="AJ182" s="30">
        <f t="shared" si="2"/>
        <v>686280000</v>
      </c>
      <c r="AK182" s="26" t="s">
        <v>2985</v>
      </c>
      <c r="AL182" s="31"/>
    </row>
    <row r="183" spans="1:38" s="32" customFormat="1" ht="60">
      <c r="A183" s="25">
        <v>179</v>
      </c>
      <c r="B183" s="26" t="s">
        <v>1699</v>
      </c>
      <c r="C183" s="26" t="s">
        <v>3564</v>
      </c>
      <c r="D183" s="73" t="s">
        <v>454</v>
      </c>
      <c r="E183" s="26" t="s">
        <v>244</v>
      </c>
      <c r="F183" s="26" t="s">
        <v>3565</v>
      </c>
      <c r="G183" s="26" t="s">
        <v>5683</v>
      </c>
      <c r="H183" s="26" t="s">
        <v>2877</v>
      </c>
      <c r="I183" s="26" t="s">
        <v>3566</v>
      </c>
      <c r="J183" s="26" t="s">
        <v>3567</v>
      </c>
      <c r="K183" s="26" t="s">
        <v>231</v>
      </c>
      <c r="L183" s="28">
        <v>10000</v>
      </c>
      <c r="M183" s="29">
        <v>12000</v>
      </c>
      <c r="N183" s="29">
        <v>0</v>
      </c>
      <c r="O183" s="29">
        <v>0</v>
      </c>
      <c r="P183" s="29">
        <v>0</v>
      </c>
      <c r="Q183" s="29">
        <v>0</v>
      </c>
      <c r="R183" s="29">
        <v>0</v>
      </c>
      <c r="S183" s="29">
        <v>0</v>
      </c>
      <c r="T183" s="29">
        <v>0</v>
      </c>
      <c r="U183" s="29">
        <v>0</v>
      </c>
      <c r="V183" s="29">
        <v>0</v>
      </c>
      <c r="W183" s="29">
        <v>2000</v>
      </c>
      <c r="X183" s="29">
        <v>0</v>
      </c>
      <c r="Y183" s="29">
        <v>0</v>
      </c>
      <c r="Z183" s="29">
        <v>0</v>
      </c>
      <c r="AA183" s="29">
        <v>15000</v>
      </c>
      <c r="AB183" s="29">
        <v>0</v>
      </c>
      <c r="AC183" s="29">
        <v>0</v>
      </c>
      <c r="AD183" s="29">
        <v>0</v>
      </c>
      <c r="AE183" s="29">
        <v>0</v>
      </c>
      <c r="AF183" s="29">
        <v>0</v>
      </c>
      <c r="AG183" s="29">
        <v>0</v>
      </c>
      <c r="AH183" s="29">
        <v>0</v>
      </c>
      <c r="AI183" s="29">
        <v>29000</v>
      </c>
      <c r="AJ183" s="30">
        <f t="shared" si="2"/>
        <v>290000000</v>
      </c>
      <c r="AK183" s="26" t="s">
        <v>3568</v>
      </c>
      <c r="AL183" s="31"/>
    </row>
    <row r="184" spans="1:38" s="32" customFormat="1" ht="48">
      <c r="A184" s="25">
        <v>180</v>
      </c>
      <c r="B184" s="26" t="s">
        <v>1700</v>
      </c>
      <c r="C184" s="26" t="s">
        <v>3569</v>
      </c>
      <c r="D184" s="27" t="s">
        <v>456</v>
      </c>
      <c r="E184" s="26" t="s">
        <v>304</v>
      </c>
      <c r="F184" s="26" t="s">
        <v>439</v>
      </c>
      <c r="G184" s="26" t="s">
        <v>223</v>
      </c>
      <c r="H184" s="26" t="s">
        <v>2866</v>
      </c>
      <c r="I184" s="26" t="s">
        <v>3570</v>
      </c>
      <c r="J184" s="26" t="s">
        <v>3571</v>
      </c>
      <c r="K184" s="26" t="s">
        <v>273</v>
      </c>
      <c r="L184" s="28">
        <v>25900</v>
      </c>
      <c r="M184" s="29">
        <v>51000</v>
      </c>
      <c r="N184" s="29">
        <v>2000</v>
      </c>
      <c r="O184" s="29">
        <v>2700</v>
      </c>
      <c r="P184" s="29">
        <v>700</v>
      </c>
      <c r="Q184" s="29">
        <v>17500</v>
      </c>
      <c r="R184" s="29">
        <v>4000</v>
      </c>
      <c r="S184" s="29">
        <v>800</v>
      </c>
      <c r="T184" s="29">
        <v>10000</v>
      </c>
      <c r="U184" s="29">
        <v>10000</v>
      </c>
      <c r="V184" s="29">
        <v>4000</v>
      </c>
      <c r="W184" s="29">
        <v>0</v>
      </c>
      <c r="X184" s="29">
        <v>0</v>
      </c>
      <c r="Y184" s="29">
        <v>1000</v>
      </c>
      <c r="Z184" s="29">
        <v>1500</v>
      </c>
      <c r="AA184" s="29">
        <v>25000</v>
      </c>
      <c r="AB184" s="29">
        <v>750</v>
      </c>
      <c r="AC184" s="29">
        <v>10000</v>
      </c>
      <c r="AD184" s="29">
        <v>0</v>
      </c>
      <c r="AE184" s="29">
        <v>0</v>
      </c>
      <c r="AF184" s="29">
        <v>1750</v>
      </c>
      <c r="AG184" s="29">
        <v>0</v>
      </c>
      <c r="AH184" s="29">
        <v>0</v>
      </c>
      <c r="AI184" s="29">
        <v>142700</v>
      </c>
      <c r="AJ184" s="30">
        <f t="shared" si="2"/>
        <v>3695930000</v>
      </c>
      <c r="AK184" s="26" t="s">
        <v>2884</v>
      </c>
      <c r="AL184" s="31"/>
    </row>
    <row r="185" spans="1:38" s="32" customFormat="1" ht="60">
      <c r="A185" s="25">
        <v>181</v>
      </c>
      <c r="B185" s="26" t="s">
        <v>1701</v>
      </c>
      <c r="C185" s="26" t="s">
        <v>3572</v>
      </c>
      <c r="D185" s="27" t="s">
        <v>456</v>
      </c>
      <c r="E185" s="26" t="s">
        <v>304</v>
      </c>
      <c r="F185" s="26" t="s">
        <v>3541</v>
      </c>
      <c r="G185" s="26" t="s">
        <v>222</v>
      </c>
      <c r="H185" s="26" t="s">
        <v>2877</v>
      </c>
      <c r="I185" s="26" t="s">
        <v>3573</v>
      </c>
      <c r="J185" s="26" t="s">
        <v>3543</v>
      </c>
      <c r="K185" s="26" t="s">
        <v>273</v>
      </c>
      <c r="L185" s="28">
        <v>19005</v>
      </c>
      <c r="M185" s="29">
        <v>50000</v>
      </c>
      <c r="N185" s="29">
        <v>0</v>
      </c>
      <c r="O185" s="29">
        <v>0</v>
      </c>
      <c r="P185" s="29">
        <v>0</v>
      </c>
      <c r="Q185" s="29">
        <v>0</v>
      </c>
      <c r="R185" s="29">
        <v>0</v>
      </c>
      <c r="S185" s="29">
        <v>5000</v>
      </c>
      <c r="T185" s="29">
        <v>0</v>
      </c>
      <c r="U185" s="29">
        <v>2500</v>
      </c>
      <c r="V185" s="29">
        <v>0</v>
      </c>
      <c r="W185" s="29">
        <v>0</v>
      </c>
      <c r="X185" s="29">
        <v>0</v>
      </c>
      <c r="Y185" s="29">
        <v>0</v>
      </c>
      <c r="Z185" s="29">
        <v>0</v>
      </c>
      <c r="AA185" s="29">
        <v>0</v>
      </c>
      <c r="AB185" s="29">
        <v>0</v>
      </c>
      <c r="AC185" s="29">
        <v>0</v>
      </c>
      <c r="AD185" s="29">
        <v>0</v>
      </c>
      <c r="AE185" s="29">
        <v>0</v>
      </c>
      <c r="AF185" s="29">
        <v>0</v>
      </c>
      <c r="AG185" s="29">
        <v>0</v>
      </c>
      <c r="AH185" s="29">
        <v>0</v>
      </c>
      <c r="AI185" s="29">
        <v>57500</v>
      </c>
      <c r="AJ185" s="30">
        <f t="shared" si="2"/>
        <v>1092787500</v>
      </c>
      <c r="AK185" s="26" t="s">
        <v>2874</v>
      </c>
      <c r="AL185" s="31"/>
    </row>
    <row r="186" spans="1:38" s="32" customFormat="1" ht="72">
      <c r="A186" s="25">
        <v>182</v>
      </c>
      <c r="B186" s="26" t="s">
        <v>1702</v>
      </c>
      <c r="C186" s="26" t="s">
        <v>3574</v>
      </c>
      <c r="D186" s="27" t="s">
        <v>456</v>
      </c>
      <c r="E186" s="26" t="s">
        <v>304</v>
      </c>
      <c r="F186" s="26" t="s">
        <v>3575</v>
      </c>
      <c r="G186" s="26" t="s">
        <v>5683</v>
      </c>
      <c r="H186" s="26" t="s">
        <v>2877</v>
      </c>
      <c r="I186" s="26" t="s">
        <v>3576</v>
      </c>
      <c r="J186" s="26" t="s">
        <v>2984</v>
      </c>
      <c r="K186" s="26" t="s">
        <v>273</v>
      </c>
      <c r="L186" s="28">
        <v>11298</v>
      </c>
      <c r="M186" s="29">
        <v>50000</v>
      </c>
      <c r="N186" s="29">
        <v>0</v>
      </c>
      <c r="O186" s="29">
        <v>0</v>
      </c>
      <c r="P186" s="29">
        <v>0</v>
      </c>
      <c r="Q186" s="29">
        <v>10000</v>
      </c>
      <c r="R186" s="29">
        <v>0</v>
      </c>
      <c r="S186" s="29">
        <v>0</v>
      </c>
      <c r="T186" s="29">
        <v>5000</v>
      </c>
      <c r="U186" s="29">
        <v>2500</v>
      </c>
      <c r="V186" s="29">
        <v>0</v>
      </c>
      <c r="W186" s="29">
        <v>0</v>
      </c>
      <c r="X186" s="29">
        <v>0</v>
      </c>
      <c r="Y186" s="29">
        <v>0</v>
      </c>
      <c r="Z186" s="29">
        <v>5000</v>
      </c>
      <c r="AA186" s="29">
        <v>25000</v>
      </c>
      <c r="AB186" s="29">
        <v>750</v>
      </c>
      <c r="AC186" s="29">
        <v>0</v>
      </c>
      <c r="AD186" s="29">
        <v>0</v>
      </c>
      <c r="AE186" s="29">
        <v>0</v>
      </c>
      <c r="AF186" s="29">
        <v>0</v>
      </c>
      <c r="AG186" s="29">
        <v>0</v>
      </c>
      <c r="AH186" s="29">
        <v>0</v>
      </c>
      <c r="AI186" s="29">
        <v>98250</v>
      </c>
      <c r="AJ186" s="30">
        <f t="shared" si="2"/>
        <v>1110028500</v>
      </c>
      <c r="AK186" s="26" t="s">
        <v>2985</v>
      </c>
      <c r="AL186" s="31"/>
    </row>
    <row r="187" spans="1:38" s="32" customFormat="1" ht="84">
      <c r="A187" s="25">
        <v>183</v>
      </c>
      <c r="B187" s="26" t="s">
        <v>1703</v>
      </c>
      <c r="C187" s="26" t="s">
        <v>3577</v>
      </c>
      <c r="D187" s="27" t="s">
        <v>456</v>
      </c>
      <c r="E187" s="26" t="s">
        <v>441</v>
      </c>
      <c r="F187" s="26" t="s">
        <v>3578</v>
      </c>
      <c r="G187" s="26" t="s">
        <v>223</v>
      </c>
      <c r="H187" s="26" t="s">
        <v>2877</v>
      </c>
      <c r="I187" s="26" t="s">
        <v>3579</v>
      </c>
      <c r="J187" s="26" t="s">
        <v>3497</v>
      </c>
      <c r="K187" s="26" t="s">
        <v>273</v>
      </c>
      <c r="L187" s="28">
        <v>130000</v>
      </c>
      <c r="M187" s="29">
        <v>12000</v>
      </c>
      <c r="N187" s="29">
        <v>0</v>
      </c>
      <c r="O187" s="29">
        <v>700</v>
      </c>
      <c r="P187" s="29">
        <v>750</v>
      </c>
      <c r="Q187" s="29">
        <v>2500</v>
      </c>
      <c r="R187" s="29">
        <v>2000</v>
      </c>
      <c r="S187" s="29">
        <v>800</v>
      </c>
      <c r="T187" s="29">
        <v>2500</v>
      </c>
      <c r="U187" s="29">
        <v>2500</v>
      </c>
      <c r="V187" s="29">
        <v>0</v>
      </c>
      <c r="W187" s="29">
        <v>0</v>
      </c>
      <c r="X187" s="29">
        <v>0</v>
      </c>
      <c r="Y187" s="29">
        <v>1000</v>
      </c>
      <c r="Z187" s="29">
        <v>1750</v>
      </c>
      <c r="AA187" s="29">
        <v>5000</v>
      </c>
      <c r="AB187" s="29">
        <v>1750</v>
      </c>
      <c r="AC187" s="29">
        <v>0</v>
      </c>
      <c r="AD187" s="29">
        <v>0</v>
      </c>
      <c r="AE187" s="29">
        <v>0</v>
      </c>
      <c r="AF187" s="29">
        <v>0</v>
      </c>
      <c r="AG187" s="29">
        <v>0</v>
      </c>
      <c r="AH187" s="29">
        <v>0</v>
      </c>
      <c r="AI187" s="29">
        <v>33250</v>
      </c>
      <c r="AJ187" s="30">
        <f t="shared" si="2"/>
        <v>4322500000</v>
      </c>
      <c r="AK187" s="26" t="s">
        <v>3249</v>
      </c>
      <c r="AL187" s="31"/>
    </row>
    <row r="188" spans="1:38" s="32" customFormat="1" ht="60">
      <c r="A188" s="25">
        <v>184</v>
      </c>
      <c r="B188" s="26" t="s">
        <v>1704</v>
      </c>
      <c r="C188" s="26" t="s">
        <v>3580</v>
      </c>
      <c r="D188" s="74" t="s">
        <v>457</v>
      </c>
      <c r="E188" s="26" t="s">
        <v>304</v>
      </c>
      <c r="F188" s="26" t="s">
        <v>3581</v>
      </c>
      <c r="G188" s="26" t="s">
        <v>222</v>
      </c>
      <c r="H188" s="26" t="s">
        <v>2866</v>
      </c>
      <c r="I188" s="26" t="s">
        <v>3582</v>
      </c>
      <c r="J188" s="26" t="s">
        <v>3583</v>
      </c>
      <c r="K188" s="26" t="s">
        <v>1224</v>
      </c>
      <c r="L188" s="28">
        <v>50495</v>
      </c>
      <c r="M188" s="29">
        <v>9000</v>
      </c>
      <c r="N188" s="29">
        <v>0</v>
      </c>
      <c r="O188" s="29">
        <v>0</v>
      </c>
      <c r="P188" s="29">
        <v>1750</v>
      </c>
      <c r="Q188" s="29">
        <v>0</v>
      </c>
      <c r="R188" s="29">
        <v>0</v>
      </c>
      <c r="S188" s="29">
        <v>0</v>
      </c>
      <c r="T188" s="29">
        <v>7000</v>
      </c>
      <c r="U188" s="29">
        <v>7000</v>
      </c>
      <c r="V188" s="29">
        <v>0</v>
      </c>
      <c r="W188" s="29">
        <v>3500</v>
      </c>
      <c r="X188" s="29">
        <v>2300</v>
      </c>
      <c r="Y188" s="29">
        <v>6000</v>
      </c>
      <c r="Z188" s="29">
        <v>0</v>
      </c>
      <c r="AA188" s="29">
        <v>0</v>
      </c>
      <c r="AB188" s="29">
        <v>7000</v>
      </c>
      <c r="AC188" s="29">
        <v>10000</v>
      </c>
      <c r="AD188" s="29">
        <v>0</v>
      </c>
      <c r="AE188" s="29">
        <v>0</v>
      </c>
      <c r="AF188" s="29">
        <v>0</v>
      </c>
      <c r="AG188" s="29">
        <v>0</v>
      </c>
      <c r="AH188" s="29">
        <v>0</v>
      </c>
      <c r="AI188" s="29">
        <v>53550</v>
      </c>
      <c r="AJ188" s="30">
        <f t="shared" si="2"/>
        <v>2704007250</v>
      </c>
      <c r="AK188" s="26" t="s">
        <v>3584</v>
      </c>
      <c r="AL188" s="36"/>
    </row>
    <row r="189" spans="1:38" s="32" customFormat="1" ht="84">
      <c r="A189" s="25">
        <v>185</v>
      </c>
      <c r="B189" s="26" t="s">
        <v>1705</v>
      </c>
      <c r="C189" s="26" t="s">
        <v>3585</v>
      </c>
      <c r="D189" s="74" t="s">
        <v>457</v>
      </c>
      <c r="E189" s="26" t="s">
        <v>304</v>
      </c>
      <c r="F189" s="26" t="s">
        <v>3586</v>
      </c>
      <c r="G189" s="26" t="s">
        <v>5683</v>
      </c>
      <c r="H189" s="26" t="s">
        <v>2877</v>
      </c>
      <c r="I189" s="26" t="s">
        <v>3587</v>
      </c>
      <c r="J189" s="26" t="s">
        <v>3588</v>
      </c>
      <c r="K189" s="26" t="s">
        <v>273</v>
      </c>
      <c r="L189" s="28">
        <v>25450</v>
      </c>
      <c r="M189" s="29">
        <v>9000</v>
      </c>
      <c r="N189" s="29">
        <v>0</v>
      </c>
      <c r="O189" s="29">
        <v>0</v>
      </c>
      <c r="P189" s="29">
        <v>750</v>
      </c>
      <c r="Q189" s="29">
        <v>0</v>
      </c>
      <c r="R189" s="29">
        <v>0</v>
      </c>
      <c r="S189" s="29">
        <v>1200</v>
      </c>
      <c r="T189" s="29">
        <v>3000</v>
      </c>
      <c r="U189" s="29">
        <v>3000</v>
      </c>
      <c r="V189" s="29">
        <v>0</v>
      </c>
      <c r="W189" s="29">
        <v>1500</v>
      </c>
      <c r="X189" s="29">
        <v>1150</v>
      </c>
      <c r="Y189" s="29">
        <v>3000</v>
      </c>
      <c r="Z189" s="29">
        <v>0</v>
      </c>
      <c r="AA189" s="29">
        <v>0</v>
      </c>
      <c r="AB189" s="29">
        <v>3000</v>
      </c>
      <c r="AC189" s="29">
        <v>5000</v>
      </c>
      <c r="AD189" s="29">
        <v>0</v>
      </c>
      <c r="AE189" s="29">
        <v>0</v>
      </c>
      <c r="AF189" s="29">
        <v>0</v>
      </c>
      <c r="AG189" s="29">
        <v>0</v>
      </c>
      <c r="AH189" s="29">
        <v>0</v>
      </c>
      <c r="AI189" s="29">
        <v>30600</v>
      </c>
      <c r="AJ189" s="30">
        <f t="shared" si="2"/>
        <v>778770000</v>
      </c>
      <c r="AK189" s="26" t="s">
        <v>3249</v>
      </c>
      <c r="AL189" s="31"/>
    </row>
    <row r="190" spans="1:38" s="32" customFormat="1" ht="60">
      <c r="A190" s="25">
        <v>186</v>
      </c>
      <c r="B190" s="26" t="s">
        <v>1706</v>
      </c>
      <c r="C190" s="26" t="s">
        <v>3589</v>
      </c>
      <c r="D190" s="27" t="s">
        <v>458</v>
      </c>
      <c r="E190" s="26" t="s">
        <v>304</v>
      </c>
      <c r="F190" s="26" t="s">
        <v>3541</v>
      </c>
      <c r="G190" s="26" t="s">
        <v>222</v>
      </c>
      <c r="H190" s="26" t="s">
        <v>2877</v>
      </c>
      <c r="I190" s="26" t="s">
        <v>3590</v>
      </c>
      <c r="J190" s="26" t="s">
        <v>3543</v>
      </c>
      <c r="K190" s="26" t="s">
        <v>273</v>
      </c>
      <c r="L190" s="28">
        <v>42000</v>
      </c>
      <c r="M190" s="29">
        <v>9000</v>
      </c>
      <c r="N190" s="29">
        <v>0</v>
      </c>
      <c r="O190" s="29">
        <v>0</v>
      </c>
      <c r="P190" s="29">
        <v>0</v>
      </c>
      <c r="Q190" s="29">
        <v>0</v>
      </c>
      <c r="R190" s="29">
        <v>0</v>
      </c>
      <c r="S190" s="29">
        <v>1200</v>
      </c>
      <c r="T190" s="29">
        <v>9000</v>
      </c>
      <c r="U190" s="29">
        <v>9000</v>
      </c>
      <c r="V190" s="29">
        <v>0</v>
      </c>
      <c r="W190" s="29">
        <v>0</v>
      </c>
      <c r="X190" s="29">
        <v>9000</v>
      </c>
      <c r="Y190" s="29">
        <v>9000</v>
      </c>
      <c r="Z190" s="29">
        <v>9000</v>
      </c>
      <c r="AA190" s="29">
        <v>9000</v>
      </c>
      <c r="AB190" s="29">
        <v>0</v>
      </c>
      <c r="AC190" s="29">
        <v>0</v>
      </c>
      <c r="AD190" s="29">
        <v>0</v>
      </c>
      <c r="AE190" s="29">
        <v>0</v>
      </c>
      <c r="AF190" s="29">
        <v>2000</v>
      </c>
      <c r="AG190" s="29">
        <v>0</v>
      </c>
      <c r="AH190" s="29">
        <v>0</v>
      </c>
      <c r="AI190" s="29">
        <v>66200</v>
      </c>
      <c r="AJ190" s="30">
        <f t="shared" si="2"/>
        <v>2780400000</v>
      </c>
      <c r="AK190" s="26" t="s">
        <v>2874</v>
      </c>
      <c r="AL190" s="31"/>
    </row>
    <row r="191" spans="1:38" s="32" customFormat="1" ht="60">
      <c r="A191" s="25">
        <v>187</v>
      </c>
      <c r="B191" s="26" t="s">
        <v>1707</v>
      </c>
      <c r="C191" s="26" t="s">
        <v>3591</v>
      </c>
      <c r="D191" s="27" t="s">
        <v>459</v>
      </c>
      <c r="E191" s="26" t="s">
        <v>304</v>
      </c>
      <c r="F191" s="26" t="s">
        <v>3541</v>
      </c>
      <c r="G191" s="26" t="s">
        <v>222</v>
      </c>
      <c r="H191" s="26" t="s">
        <v>2877</v>
      </c>
      <c r="I191" s="26" t="s">
        <v>3592</v>
      </c>
      <c r="J191" s="26" t="s">
        <v>3543</v>
      </c>
      <c r="K191" s="26" t="s">
        <v>273</v>
      </c>
      <c r="L191" s="28">
        <v>12600</v>
      </c>
      <c r="M191" s="29">
        <v>2000</v>
      </c>
      <c r="N191" s="48"/>
      <c r="O191" s="48">
        <v>0</v>
      </c>
      <c r="P191" s="48"/>
      <c r="Q191" s="48">
        <v>0</v>
      </c>
      <c r="R191" s="48"/>
      <c r="S191" s="48">
        <v>2500</v>
      </c>
      <c r="T191" s="48"/>
      <c r="U191" s="48"/>
      <c r="V191" s="48"/>
      <c r="W191" s="34"/>
      <c r="X191" s="34">
        <v>0</v>
      </c>
      <c r="Y191" s="34"/>
      <c r="Z191" s="34"/>
      <c r="AA191" s="34"/>
      <c r="AB191" s="34"/>
      <c r="AC191" s="34"/>
      <c r="AD191" s="34">
        <v>0</v>
      </c>
      <c r="AE191" s="34"/>
      <c r="AF191" s="34">
        <v>0</v>
      </c>
      <c r="AG191" s="29"/>
      <c r="AH191" s="29"/>
      <c r="AI191" s="29">
        <v>4500</v>
      </c>
      <c r="AJ191" s="30">
        <f t="shared" si="2"/>
        <v>56700000</v>
      </c>
      <c r="AK191" s="26" t="s">
        <v>2874</v>
      </c>
      <c r="AL191" s="31"/>
    </row>
    <row r="192" spans="1:38" s="32" customFormat="1" ht="84">
      <c r="A192" s="25">
        <v>188</v>
      </c>
      <c r="B192" s="26" t="s">
        <v>1708</v>
      </c>
      <c r="C192" s="26" t="s">
        <v>3593</v>
      </c>
      <c r="D192" s="27" t="s">
        <v>459</v>
      </c>
      <c r="E192" s="26" t="s">
        <v>304</v>
      </c>
      <c r="F192" s="26" t="s">
        <v>3594</v>
      </c>
      <c r="G192" s="26" t="s">
        <v>5683</v>
      </c>
      <c r="H192" s="26" t="s">
        <v>2877</v>
      </c>
      <c r="I192" s="26" t="s">
        <v>3595</v>
      </c>
      <c r="J192" s="26" t="s">
        <v>2926</v>
      </c>
      <c r="K192" s="26" t="s">
        <v>273</v>
      </c>
      <c r="L192" s="28">
        <v>7928</v>
      </c>
      <c r="M192" s="29">
        <v>2000</v>
      </c>
      <c r="N192" s="48"/>
      <c r="O192" s="48">
        <v>0</v>
      </c>
      <c r="P192" s="48"/>
      <c r="Q192" s="48">
        <v>0</v>
      </c>
      <c r="R192" s="48">
        <v>0</v>
      </c>
      <c r="S192" s="48">
        <v>0</v>
      </c>
      <c r="T192" s="48"/>
      <c r="U192" s="48"/>
      <c r="V192" s="48"/>
      <c r="W192" s="34"/>
      <c r="X192" s="34">
        <v>0</v>
      </c>
      <c r="Y192" s="34"/>
      <c r="Z192" s="34"/>
      <c r="AA192" s="34"/>
      <c r="AB192" s="34"/>
      <c r="AC192" s="34"/>
      <c r="AD192" s="34">
        <v>0</v>
      </c>
      <c r="AE192" s="34"/>
      <c r="AF192" s="34">
        <v>0</v>
      </c>
      <c r="AG192" s="75"/>
      <c r="AH192" s="75"/>
      <c r="AI192" s="29">
        <v>2000</v>
      </c>
      <c r="AJ192" s="30">
        <f t="shared" si="2"/>
        <v>15856000</v>
      </c>
      <c r="AK192" s="26" t="s">
        <v>2927</v>
      </c>
      <c r="AL192" s="31"/>
    </row>
    <row r="193" spans="1:38" s="32" customFormat="1" ht="84">
      <c r="A193" s="25">
        <v>189</v>
      </c>
      <c r="B193" s="26" t="s">
        <v>1709</v>
      </c>
      <c r="C193" s="26" t="s">
        <v>3596</v>
      </c>
      <c r="D193" s="27" t="s">
        <v>460</v>
      </c>
      <c r="E193" s="26" t="s">
        <v>321</v>
      </c>
      <c r="F193" s="26" t="s">
        <v>3597</v>
      </c>
      <c r="G193" s="26" t="s">
        <v>5683</v>
      </c>
      <c r="H193" s="26" t="s">
        <v>2866</v>
      </c>
      <c r="I193" s="26" t="s">
        <v>3598</v>
      </c>
      <c r="J193" s="26" t="s">
        <v>2926</v>
      </c>
      <c r="K193" s="26" t="s">
        <v>267</v>
      </c>
      <c r="L193" s="28">
        <v>1174</v>
      </c>
      <c r="M193" s="29">
        <v>0</v>
      </c>
      <c r="N193" s="29">
        <v>0</v>
      </c>
      <c r="O193" s="29">
        <v>2000</v>
      </c>
      <c r="P193" s="29">
        <v>0</v>
      </c>
      <c r="Q193" s="29">
        <v>0</v>
      </c>
      <c r="R193" s="29">
        <v>0</v>
      </c>
      <c r="S193" s="29">
        <v>0</v>
      </c>
      <c r="T193" s="29">
        <v>15000</v>
      </c>
      <c r="U193" s="29">
        <v>0</v>
      </c>
      <c r="V193" s="29">
        <v>10000</v>
      </c>
      <c r="W193" s="29">
        <v>0</v>
      </c>
      <c r="X193" s="29">
        <v>0</v>
      </c>
      <c r="Y193" s="29">
        <v>80000</v>
      </c>
      <c r="Z193" s="29">
        <v>10000</v>
      </c>
      <c r="AA193" s="29">
        <v>0</v>
      </c>
      <c r="AB193" s="29">
        <v>0</v>
      </c>
      <c r="AC193" s="29">
        <v>0</v>
      </c>
      <c r="AD193" s="29">
        <v>0</v>
      </c>
      <c r="AE193" s="29">
        <v>0</v>
      </c>
      <c r="AF193" s="29">
        <v>0</v>
      </c>
      <c r="AG193" s="29">
        <v>0</v>
      </c>
      <c r="AH193" s="29">
        <v>0</v>
      </c>
      <c r="AI193" s="29">
        <v>117000</v>
      </c>
      <c r="AJ193" s="30">
        <f t="shared" si="2"/>
        <v>137358000</v>
      </c>
      <c r="AK193" s="26" t="s">
        <v>2927</v>
      </c>
      <c r="AL193" s="31"/>
    </row>
    <row r="194" spans="1:38" s="32" customFormat="1" ht="72">
      <c r="A194" s="25">
        <v>190</v>
      </c>
      <c r="B194" s="26" t="s">
        <v>1710</v>
      </c>
      <c r="C194" s="26" t="s">
        <v>3599</v>
      </c>
      <c r="D194" s="27" t="s">
        <v>460</v>
      </c>
      <c r="E194" s="26" t="s">
        <v>321</v>
      </c>
      <c r="F194" s="26" t="s">
        <v>3600</v>
      </c>
      <c r="G194" s="26" t="s">
        <v>5684</v>
      </c>
      <c r="H194" s="26" t="s">
        <v>2877</v>
      </c>
      <c r="I194" s="26" t="s">
        <v>3601</v>
      </c>
      <c r="J194" s="26" t="s">
        <v>2984</v>
      </c>
      <c r="K194" s="26" t="s">
        <v>267</v>
      </c>
      <c r="L194" s="28">
        <v>1596</v>
      </c>
      <c r="M194" s="29">
        <v>0</v>
      </c>
      <c r="N194" s="29">
        <v>0</v>
      </c>
      <c r="O194" s="29">
        <v>0</v>
      </c>
      <c r="P194" s="29">
        <v>15000</v>
      </c>
      <c r="Q194" s="29">
        <v>0</v>
      </c>
      <c r="R194" s="29">
        <v>0</v>
      </c>
      <c r="S194" s="29">
        <v>0</v>
      </c>
      <c r="T194" s="29">
        <v>0</v>
      </c>
      <c r="U194" s="29">
        <v>0</v>
      </c>
      <c r="V194" s="29">
        <v>0</v>
      </c>
      <c r="W194" s="29">
        <v>0</v>
      </c>
      <c r="X194" s="29">
        <v>20700</v>
      </c>
      <c r="Y194" s="29">
        <v>0</v>
      </c>
      <c r="Z194" s="29">
        <v>0</v>
      </c>
      <c r="AA194" s="29">
        <v>0</v>
      </c>
      <c r="AB194" s="29">
        <v>0</v>
      </c>
      <c r="AC194" s="29">
        <v>0</v>
      </c>
      <c r="AD194" s="29">
        <v>0</v>
      </c>
      <c r="AE194" s="29">
        <v>0</v>
      </c>
      <c r="AF194" s="29">
        <v>0</v>
      </c>
      <c r="AG194" s="29">
        <v>0</v>
      </c>
      <c r="AH194" s="29">
        <v>0</v>
      </c>
      <c r="AI194" s="29">
        <v>35700</v>
      </c>
      <c r="AJ194" s="30">
        <f t="shared" si="2"/>
        <v>56977200</v>
      </c>
      <c r="AK194" s="26" t="s">
        <v>2985</v>
      </c>
      <c r="AL194" s="31"/>
    </row>
    <row r="195" spans="1:38" s="32" customFormat="1" ht="84">
      <c r="A195" s="25">
        <v>191</v>
      </c>
      <c r="B195" s="26" t="s">
        <v>1711</v>
      </c>
      <c r="C195" s="26" t="s">
        <v>3596</v>
      </c>
      <c r="D195" s="43" t="s">
        <v>460</v>
      </c>
      <c r="E195" s="26" t="s">
        <v>321</v>
      </c>
      <c r="F195" s="26" t="s">
        <v>3602</v>
      </c>
      <c r="G195" s="26" t="s">
        <v>5684</v>
      </c>
      <c r="H195" s="26" t="s">
        <v>2877</v>
      </c>
      <c r="I195" s="26" t="s">
        <v>3603</v>
      </c>
      <c r="J195" s="26" t="s">
        <v>2926</v>
      </c>
      <c r="K195" s="26" t="s">
        <v>231</v>
      </c>
      <c r="L195" s="28">
        <v>2436</v>
      </c>
      <c r="M195" s="29">
        <v>0</v>
      </c>
      <c r="N195" s="29">
        <v>0</v>
      </c>
      <c r="O195" s="29">
        <v>0</v>
      </c>
      <c r="P195" s="29">
        <v>0</v>
      </c>
      <c r="Q195" s="29">
        <v>0</v>
      </c>
      <c r="R195" s="29">
        <v>0</v>
      </c>
      <c r="S195" s="29">
        <v>10000</v>
      </c>
      <c r="T195" s="29">
        <v>0</v>
      </c>
      <c r="U195" s="29">
        <v>100000</v>
      </c>
      <c r="V195" s="29">
        <v>0</v>
      </c>
      <c r="W195" s="29">
        <v>0</v>
      </c>
      <c r="X195" s="29">
        <v>31050</v>
      </c>
      <c r="Y195" s="29">
        <v>0</v>
      </c>
      <c r="Z195" s="29">
        <v>0</v>
      </c>
      <c r="AA195" s="29">
        <v>0</v>
      </c>
      <c r="AB195" s="29">
        <v>0</v>
      </c>
      <c r="AC195" s="29">
        <v>0</v>
      </c>
      <c r="AD195" s="29">
        <v>0</v>
      </c>
      <c r="AE195" s="29">
        <v>0</v>
      </c>
      <c r="AF195" s="29">
        <v>0</v>
      </c>
      <c r="AG195" s="29">
        <v>0</v>
      </c>
      <c r="AH195" s="29">
        <v>0</v>
      </c>
      <c r="AI195" s="29">
        <v>141050</v>
      </c>
      <c r="AJ195" s="30">
        <f t="shared" si="2"/>
        <v>343597800</v>
      </c>
      <c r="AK195" s="26" t="s">
        <v>2927</v>
      </c>
      <c r="AL195" s="31"/>
    </row>
    <row r="196" spans="1:38" s="32" customFormat="1" ht="72">
      <c r="A196" s="25">
        <v>192</v>
      </c>
      <c r="B196" s="26" t="s">
        <v>1712</v>
      </c>
      <c r="C196" s="26" t="s">
        <v>3604</v>
      </c>
      <c r="D196" s="33" t="s">
        <v>460</v>
      </c>
      <c r="E196" s="26" t="s">
        <v>293</v>
      </c>
      <c r="F196" s="26" t="s">
        <v>3605</v>
      </c>
      <c r="G196" s="26" t="s">
        <v>5684</v>
      </c>
      <c r="H196" s="26" t="s">
        <v>2877</v>
      </c>
      <c r="I196" s="26" t="s">
        <v>3606</v>
      </c>
      <c r="J196" s="26" t="s">
        <v>3607</v>
      </c>
      <c r="K196" s="26" t="s">
        <v>267</v>
      </c>
      <c r="L196" s="28">
        <v>7000</v>
      </c>
      <c r="M196" s="29">
        <v>0</v>
      </c>
      <c r="N196" s="29">
        <v>0</v>
      </c>
      <c r="O196" s="29">
        <v>0</v>
      </c>
      <c r="P196" s="29">
        <v>0</v>
      </c>
      <c r="Q196" s="29">
        <v>0</v>
      </c>
      <c r="R196" s="29">
        <v>50000</v>
      </c>
      <c r="S196" s="29">
        <v>0</v>
      </c>
      <c r="T196" s="29">
        <v>75000</v>
      </c>
      <c r="U196" s="29">
        <v>30000</v>
      </c>
      <c r="V196" s="29">
        <v>0</v>
      </c>
      <c r="W196" s="29">
        <v>25000</v>
      </c>
      <c r="X196" s="29">
        <v>0</v>
      </c>
      <c r="Y196" s="29">
        <v>20000</v>
      </c>
      <c r="Z196" s="29">
        <v>8000</v>
      </c>
      <c r="AA196" s="29">
        <v>25000</v>
      </c>
      <c r="AB196" s="29">
        <v>0</v>
      </c>
      <c r="AC196" s="29">
        <v>15000</v>
      </c>
      <c r="AD196" s="29">
        <v>0</v>
      </c>
      <c r="AE196" s="29">
        <v>0</v>
      </c>
      <c r="AF196" s="29">
        <v>0</v>
      </c>
      <c r="AG196" s="29">
        <v>0</v>
      </c>
      <c r="AH196" s="29">
        <v>0</v>
      </c>
      <c r="AI196" s="29">
        <v>248000</v>
      </c>
      <c r="AJ196" s="30">
        <f t="shared" si="2"/>
        <v>1736000000</v>
      </c>
      <c r="AK196" s="26" t="s">
        <v>3249</v>
      </c>
      <c r="AL196" s="31"/>
    </row>
    <row r="197" spans="1:38" s="32" customFormat="1" ht="72">
      <c r="A197" s="25">
        <v>193</v>
      </c>
      <c r="B197" s="26" t="s">
        <v>1713</v>
      </c>
      <c r="C197" s="26" t="s">
        <v>3608</v>
      </c>
      <c r="D197" s="27" t="s">
        <v>462</v>
      </c>
      <c r="E197" s="26" t="s">
        <v>464</v>
      </c>
      <c r="F197" s="26" t="s">
        <v>3609</v>
      </c>
      <c r="G197" s="26" t="s">
        <v>223</v>
      </c>
      <c r="H197" s="26" t="s">
        <v>2866</v>
      </c>
      <c r="I197" s="26" t="s">
        <v>3610</v>
      </c>
      <c r="J197" s="26" t="s">
        <v>3611</v>
      </c>
      <c r="K197" s="26" t="s">
        <v>273</v>
      </c>
      <c r="L197" s="28">
        <v>23500</v>
      </c>
      <c r="M197" s="29">
        <v>0</v>
      </c>
      <c r="N197" s="29">
        <v>0</v>
      </c>
      <c r="O197" s="29">
        <v>0</v>
      </c>
      <c r="P197" s="29">
        <v>0</v>
      </c>
      <c r="Q197" s="29">
        <v>0</v>
      </c>
      <c r="R197" s="29">
        <v>0</v>
      </c>
      <c r="S197" s="29">
        <v>0</v>
      </c>
      <c r="T197" s="29">
        <v>0</v>
      </c>
      <c r="U197" s="29">
        <v>0</v>
      </c>
      <c r="V197" s="29">
        <v>0</v>
      </c>
      <c r="W197" s="29">
        <v>0</v>
      </c>
      <c r="X197" s="29">
        <v>1035</v>
      </c>
      <c r="Y197" s="29">
        <v>0</v>
      </c>
      <c r="Z197" s="29">
        <v>0</v>
      </c>
      <c r="AA197" s="29">
        <v>0</v>
      </c>
      <c r="AB197" s="29">
        <v>0</v>
      </c>
      <c r="AC197" s="29">
        <v>0</v>
      </c>
      <c r="AD197" s="29">
        <v>0</v>
      </c>
      <c r="AE197" s="29">
        <v>500</v>
      </c>
      <c r="AF197" s="29">
        <v>0</v>
      </c>
      <c r="AG197" s="29">
        <v>0</v>
      </c>
      <c r="AH197" s="29">
        <v>0</v>
      </c>
      <c r="AI197" s="29">
        <v>1535</v>
      </c>
      <c r="AJ197" s="30">
        <f t="shared" si="2"/>
        <v>36072500</v>
      </c>
      <c r="AK197" s="26" t="s">
        <v>3412</v>
      </c>
      <c r="AL197" s="31"/>
    </row>
    <row r="198" spans="1:38" s="32" customFormat="1" ht="72">
      <c r="A198" s="25">
        <v>194</v>
      </c>
      <c r="B198" s="26" t="s">
        <v>1714</v>
      </c>
      <c r="C198" s="26" t="s">
        <v>3612</v>
      </c>
      <c r="D198" s="27" t="s">
        <v>462</v>
      </c>
      <c r="E198" s="26" t="s">
        <v>463</v>
      </c>
      <c r="F198" s="26" t="s">
        <v>3613</v>
      </c>
      <c r="G198" s="26" t="s">
        <v>223</v>
      </c>
      <c r="H198" s="26" t="s">
        <v>2866</v>
      </c>
      <c r="I198" s="26" t="s">
        <v>3614</v>
      </c>
      <c r="J198" s="26" t="s">
        <v>3488</v>
      </c>
      <c r="K198" s="26" t="s">
        <v>273</v>
      </c>
      <c r="L198" s="28">
        <v>46000</v>
      </c>
      <c r="M198" s="29">
        <v>0</v>
      </c>
      <c r="N198" s="29">
        <v>0</v>
      </c>
      <c r="O198" s="29">
        <v>0</v>
      </c>
      <c r="P198" s="29">
        <v>0</v>
      </c>
      <c r="Q198" s="29">
        <v>0</v>
      </c>
      <c r="R198" s="29">
        <v>6000</v>
      </c>
      <c r="S198" s="29">
        <v>0</v>
      </c>
      <c r="T198" s="29">
        <v>0</v>
      </c>
      <c r="U198" s="29">
        <v>0</v>
      </c>
      <c r="V198" s="29">
        <v>1500</v>
      </c>
      <c r="W198" s="29">
        <v>0</v>
      </c>
      <c r="X198" s="29">
        <v>0</v>
      </c>
      <c r="Y198" s="29">
        <v>0</v>
      </c>
      <c r="Z198" s="29">
        <v>0</v>
      </c>
      <c r="AA198" s="29">
        <v>0</v>
      </c>
      <c r="AB198" s="29">
        <v>0</v>
      </c>
      <c r="AC198" s="29">
        <v>0</v>
      </c>
      <c r="AD198" s="29">
        <v>0</v>
      </c>
      <c r="AE198" s="29">
        <v>0</v>
      </c>
      <c r="AF198" s="29">
        <v>0</v>
      </c>
      <c r="AG198" s="29">
        <v>0</v>
      </c>
      <c r="AH198" s="29">
        <v>0</v>
      </c>
      <c r="AI198" s="29">
        <v>7500</v>
      </c>
      <c r="AJ198" s="30">
        <f aca="true" t="shared" si="3" ref="AJ198:AJ261">AI198*L198</f>
        <v>345000000</v>
      </c>
      <c r="AK198" s="26" t="s">
        <v>3031</v>
      </c>
      <c r="AL198" s="31"/>
    </row>
    <row r="199" spans="1:38" s="32" customFormat="1" ht="60">
      <c r="A199" s="25">
        <v>195</v>
      </c>
      <c r="B199" s="26" t="s">
        <v>1715</v>
      </c>
      <c r="C199" s="26" t="s">
        <v>3615</v>
      </c>
      <c r="D199" s="27" t="s">
        <v>462</v>
      </c>
      <c r="E199" s="26" t="s">
        <v>463</v>
      </c>
      <c r="F199" s="26" t="s">
        <v>3541</v>
      </c>
      <c r="G199" s="26" t="s">
        <v>222</v>
      </c>
      <c r="H199" s="26" t="s">
        <v>2877</v>
      </c>
      <c r="I199" s="26" t="s">
        <v>3616</v>
      </c>
      <c r="J199" s="26" t="s">
        <v>3543</v>
      </c>
      <c r="K199" s="26" t="s">
        <v>273</v>
      </c>
      <c r="L199" s="28">
        <v>37800</v>
      </c>
      <c r="M199" s="29">
        <v>12000</v>
      </c>
      <c r="N199" s="29">
        <v>0</v>
      </c>
      <c r="O199" s="29">
        <v>0</v>
      </c>
      <c r="P199" s="29">
        <v>2500</v>
      </c>
      <c r="Q199" s="29">
        <v>0</v>
      </c>
      <c r="R199" s="29">
        <v>0</v>
      </c>
      <c r="S199" s="29">
        <v>3000</v>
      </c>
      <c r="T199" s="29">
        <v>0</v>
      </c>
      <c r="U199" s="29">
        <v>20000</v>
      </c>
      <c r="V199" s="29">
        <v>0</v>
      </c>
      <c r="W199" s="29">
        <v>0</v>
      </c>
      <c r="X199" s="29">
        <v>10350</v>
      </c>
      <c r="Y199" s="29">
        <v>4000</v>
      </c>
      <c r="Z199" s="29">
        <v>5000</v>
      </c>
      <c r="AA199" s="29">
        <v>0</v>
      </c>
      <c r="AB199" s="29">
        <v>0</v>
      </c>
      <c r="AC199" s="29">
        <v>0</v>
      </c>
      <c r="AD199" s="29">
        <v>0</v>
      </c>
      <c r="AE199" s="29">
        <v>0</v>
      </c>
      <c r="AF199" s="29">
        <v>0</v>
      </c>
      <c r="AG199" s="29">
        <v>0</v>
      </c>
      <c r="AH199" s="29">
        <v>0</v>
      </c>
      <c r="AI199" s="29">
        <v>56850</v>
      </c>
      <c r="AJ199" s="30">
        <f t="shared" si="3"/>
        <v>2148930000</v>
      </c>
      <c r="AK199" s="26" t="s">
        <v>2874</v>
      </c>
      <c r="AL199" s="31"/>
    </row>
    <row r="200" spans="1:38" s="32" customFormat="1" ht="48">
      <c r="A200" s="25">
        <v>196</v>
      </c>
      <c r="B200" s="26" t="s">
        <v>1716</v>
      </c>
      <c r="C200" s="26" t="s">
        <v>3617</v>
      </c>
      <c r="D200" s="27" t="s">
        <v>462</v>
      </c>
      <c r="E200" s="26" t="s">
        <v>463</v>
      </c>
      <c r="F200" s="26" t="s">
        <v>3144</v>
      </c>
      <c r="G200" s="26" t="s">
        <v>5683</v>
      </c>
      <c r="H200" s="26" t="s">
        <v>2866</v>
      </c>
      <c r="I200" s="26" t="s">
        <v>3618</v>
      </c>
      <c r="J200" s="26" t="s">
        <v>3146</v>
      </c>
      <c r="K200" s="26" t="s">
        <v>273</v>
      </c>
      <c r="L200" s="28">
        <v>15500</v>
      </c>
      <c r="M200" s="29">
        <v>6000</v>
      </c>
      <c r="N200" s="29">
        <v>0</v>
      </c>
      <c r="O200" s="29">
        <v>0</v>
      </c>
      <c r="P200" s="29">
        <v>0</v>
      </c>
      <c r="Q200" s="29">
        <v>0</v>
      </c>
      <c r="R200" s="29">
        <v>0</v>
      </c>
      <c r="S200" s="29">
        <v>1000</v>
      </c>
      <c r="T200" s="29">
        <v>0</v>
      </c>
      <c r="U200" s="29">
        <v>0</v>
      </c>
      <c r="V200" s="29">
        <v>0</v>
      </c>
      <c r="W200" s="29">
        <v>0</v>
      </c>
      <c r="X200" s="29">
        <v>0</v>
      </c>
      <c r="Y200" s="29">
        <v>0</v>
      </c>
      <c r="Z200" s="29">
        <v>0</v>
      </c>
      <c r="AA200" s="29">
        <v>0</v>
      </c>
      <c r="AB200" s="29">
        <v>0</v>
      </c>
      <c r="AC200" s="29">
        <v>0</v>
      </c>
      <c r="AD200" s="29">
        <v>0</v>
      </c>
      <c r="AE200" s="29">
        <v>0</v>
      </c>
      <c r="AF200" s="29">
        <v>0</v>
      </c>
      <c r="AG200" s="29">
        <v>0</v>
      </c>
      <c r="AH200" s="29">
        <v>0</v>
      </c>
      <c r="AI200" s="29">
        <v>7000</v>
      </c>
      <c r="AJ200" s="30">
        <f t="shared" si="3"/>
        <v>108500000</v>
      </c>
      <c r="AK200" s="26" t="s">
        <v>3147</v>
      </c>
      <c r="AL200" s="31"/>
    </row>
    <row r="201" spans="1:38" s="32" customFormat="1" ht="72">
      <c r="A201" s="25">
        <v>197</v>
      </c>
      <c r="B201" s="26" t="s">
        <v>1717</v>
      </c>
      <c r="C201" s="26" t="s">
        <v>3619</v>
      </c>
      <c r="D201" s="27" t="s">
        <v>465</v>
      </c>
      <c r="E201" s="26" t="s">
        <v>260</v>
      </c>
      <c r="F201" s="26" t="s">
        <v>3620</v>
      </c>
      <c r="G201" s="26" t="s">
        <v>223</v>
      </c>
      <c r="H201" s="26" t="s">
        <v>2877</v>
      </c>
      <c r="I201" s="26" t="s">
        <v>3621</v>
      </c>
      <c r="J201" s="26" t="s">
        <v>3622</v>
      </c>
      <c r="K201" s="26" t="s">
        <v>231</v>
      </c>
      <c r="L201" s="28">
        <v>3980</v>
      </c>
      <c r="M201" s="29">
        <v>15000</v>
      </c>
      <c r="N201" s="29">
        <v>0</v>
      </c>
      <c r="O201" s="29">
        <v>0</v>
      </c>
      <c r="P201" s="29">
        <v>0</v>
      </c>
      <c r="Q201" s="29">
        <v>0</v>
      </c>
      <c r="R201" s="29">
        <v>0</v>
      </c>
      <c r="S201" s="29">
        <v>0</v>
      </c>
      <c r="T201" s="29">
        <v>0</v>
      </c>
      <c r="U201" s="29">
        <v>0</v>
      </c>
      <c r="V201" s="29">
        <v>0</v>
      </c>
      <c r="W201" s="29">
        <v>0</v>
      </c>
      <c r="X201" s="29">
        <v>0</v>
      </c>
      <c r="Y201" s="29">
        <v>0</v>
      </c>
      <c r="Z201" s="29">
        <v>0</v>
      </c>
      <c r="AA201" s="29">
        <v>0</v>
      </c>
      <c r="AB201" s="29">
        <v>0</v>
      </c>
      <c r="AC201" s="29">
        <v>0</v>
      </c>
      <c r="AD201" s="29">
        <v>0</v>
      </c>
      <c r="AE201" s="29">
        <v>0</v>
      </c>
      <c r="AF201" s="29">
        <v>0</v>
      </c>
      <c r="AG201" s="29">
        <v>0</v>
      </c>
      <c r="AH201" s="29">
        <v>0</v>
      </c>
      <c r="AI201" s="29">
        <v>15000</v>
      </c>
      <c r="AJ201" s="30">
        <f t="shared" si="3"/>
        <v>59700000</v>
      </c>
      <c r="AK201" s="26" t="s">
        <v>3623</v>
      </c>
      <c r="AL201" s="31"/>
    </row>
    <row r="202" spans="1:38" s="32" customFormat="1" ht="72">
      <c r="A202" s="25">
        <v>198</v>
      </c>
      <c r="B202" s="26" t="s">
        <v>1718</v>
      </c>
      <c r="C202" s="26" t="s">
        <v>3624</v>
      </c>
      <c r="D202" s="27" t="s">
        <v>465</v>
      </c>
      <c r="E202" s="26" t="s">
        <v>260</v>
      </c>
      <c r="F202" s="26" t="s">
        <v>3625</v>
      </c>
      <c r="G202" s="26" t="s">
        <v>5683</v>
      </c>
      <c r="H202" s="26" t="s">
        <v>2877</v>
      </c>
      <c r="I202" s="26" t="s">
        <v>3626</v>
      </c>
      <c r="J202" s="26" t="s">
        <v>3277</v>
      </c>
      <c r="K202" s="26" t="s">
        <v>231</v>
      </c>
      <c r="L202" s="28">
        <v>700</v>
      </c>
      <c r="M202" s="29">
        <v>40000</v>
      </c>
      <c r="N202" s="29">
        <v>0</v>
      </c>
      <c r="O202" s="29">
        <v>8000</v>
      </c>
      <c r="P202" s="29">
        <v>0</v>
      </c>
      <c r="Q202" s="29">
        <v>0</v>
      </c>
      <c r="R202" s="29">
        <v>15000</v>
      </c>
      <c r="S202" s="29">
        <v>8000</v>
      </c>
      <c r="T202" s="29">
        <v>2500</v>
      </c>
      <c r="U202" s="29">
        <v>0</v>
      </c>
      <c r="V202" s="29">
        <v>6000</v>
      </c>
      <c r="W202" s="29">
        <v>25000</v>
      </c>
      <c r="X202" s="29">
        <v>51750</v>
      </c>
      <c r="Y202" s="29">
        <v>20000</v>
      </c>
      <c r="Z202" s="29">
        <v>15000</v>
      </c>
      <c r="AA202" s="29">
        <v>25000</v>
      </c>
      <c r="AB202" s="29">
        <v>25250</v>
      </c>
      <c r="AC202" s="29">
        <v>0</v>
      </c>
      <c r="AD202" s="29">
        <v>0</v>
      </c>
      <c r="AE202" s="29">
        <v>0</v>
      </c>
      <c r="AF202" s="29">
        <v>20000</v>
      </c>
      <c r="AG202" s="29">
        <v>0</v>
      </c>
      <c r="AH202" s="29">
        <v>840</v>
      </c>
      <c r="AI202" s="29">
        <v>262340</v>
      </c>
      <c r="AJ202" s="30">
        <f t="shared" si="3"/>
        <v>183638000</v>
      </c>
      <c r="AK202" s="26" t="s">
        <v>2874</v>
      </c>
      <c r="AL202" s="31"/>
    </row>
    <row r="203" spans="1:38" s="32" customFormat="1" ht="48">
      <c r="A203" s="25">
        <v>199</v>
      </c>
      <c r="B203" s="26" t="s">
        <v>1719</v>
      </c>
      <c r="C203" s="26" t="s">
        <v>3627</v>
      </c>
      <c r="D203" s="27" t="s">
        <v>466</v>
      </c>
      <c r="E203" s="26" t="s">
        <v>304</v>
      </c>
      <c r="F203" s="26" t="s">
        <v>3628</v>
      </c>
      <c r="G203" s="26" t="s">
        <v>223</v>
      </c>
      <c r="H203" s="26" t="s">
        <v>2892</v>
      </c>
      <c r="I203" s="26" t="s">
        <v>3629</v>
      </c>
      <c r="J203" s="26" t="s">
        <v>3630</v>
      </c>
      <c r="K203" s="26" t="s">
        <v>237</v>
      </c>
      <c r="L203" s="28">
        <v>69300</v>
      </c>
      <c r="M203" s="29">
        <v>2500</v>
      </c>
      <c r="N203" s="29">
        <v>0</v>
      </c>
      <c r="O203" s="29">
        <v>0</v>
      </c>
      <c r="P203" s="29">
        <v>0</v>
      </c>
      <c r="Q203" s="29">
        <v>0</v>
      </c>
      <c r="R203" s="29">
        <v>0</v>
      </c>
      <c r="S203" s="29">
        <v>0</v>
      </c>
      <c r="T203" s="29">
        <v>0</v>
      </c>
      <c r="U203" s="29">
        <v>0</v>
      </c>
      <c r="V203" s="29">
        <v>0</v>
      </c>
      <c r="W203" s="29">
        <v>0</v>
      </c>
      <c r="X203" s="29">
        <v>0</v>
      </c>
      <c r="Y203" s="29">
        <v>1500</v>
      </c>
      <c r="Z203" s="29">
        <v>0</v>
      </c>
      <c r="AA203" s="29">
        <v>0</v>
      </c>
      <c r="AB203" s="29">
        <v>0</v>
      </c>
      <c r="AC203" s="29">
        <v>0</v>
      </c>
      <c r="AD203" s="29">
        <v>0</v>
      </c>
      <c r="AE203" s="29">
        <v>0</v>
      </c>
      <c r="AF203" s="29">
        <v>0</v>
      </c>
      <c r="AG203" s="29">
        <v>0</v>
      </c>
      <c r="AH203" s="29">
        <v>0</v>
      </c>
      <c r="AI203" s="29">
        <v>4000</v>
      </c>
      <c r="AJ203" s="30">
        <f t="shared" si="3"/>
        <v>277200000</v>
      </c>
      <c r="AK203" s="26" t="s">
        <v>3631</v>
      </c>
      <c r="AL203" s="31"/>
    </row>
    <row r="204" spans="1:38" s="32" customFormat="1" ht="48">
      <c r="A204" s="25">
        <v>200</v>
      </c>
      <c r="B204" s="26" t="s">
        <v>1720</v>
      </c>
      <c r="C204" s="26" t="s">
        <v>5694</v>
      </c>
      <c r="D204" s="27" t="s">
        <v>467</v>
      </c>
      <c r="E204" s="39" t="s">
        <v>5695</v>
      </c>
      <c r="F204" s="39" t="s">
        <v>5696</v>
      </c>
      <c r="G204" s="26" t="s">
        <v>5683</v>
      </c>
      <c r="H204" s="39" t="s">
        <v>2877</v>
      </c>
      <c r="I204" s="39" t="s">
        <v>5697</v>
      </c>
      <c r="J204" s="39" t="s">
        <v>2942</v>
      </c>
      <c r="K204" s="39" t="s">
        <v>237</v>
      </c>
      <c r="L204" s="56">
        <v>2216</v>
      </c>
      <c r="M204" s="29">
        <v>0</v>
      </c>
      <c r="N204" s="29">
        <v>105</v>
      </c>
      <c r="O204" s="29">
        <v>0</v>
      </c>
      <c r="P204" s="29">
        <v>100</v>
      </c>
      <c r="Q204" s="29">
        <v>750</v>
      </c>
      <c r="R204" s="29">
        <v>2000</v>
      </c>
      <c r="S204" s="29">
        <v>0</v>
      </c>
      <c r="T204" s="29">
        <v>2500</v>
      </c>
      <c r="U204" s="29">
        <v>100</v>
      </c>
      <c r="V204" s="29">
        <v>500</v>
      </c>
      <c r="W204" s="29">
        <v>0</v>
      </c>
      <c r="X204" s="29">
        <v>0</v>
      </c>
      <c r="Y204" s="29">
        <v>0</v>
      </c>
      <c r="Z204" s="29">
        <v>4000</v>
      </c>
      <c r="AA204" s="29">
        <v>0</v>
      </c>
      <c r="AB204" s="29">
        <v>750</v>
      </c>
      <c r="AC204" s="29">
        <v>0</v>
      </c>
      <c r="AD204" s="29">
        <v>0</v>
      </c>
      <c r="AE204" s="29">
        <v>0</v>
      </c>
      <c r="AF204" s="29">
        <v>0</v>
      </c>
      <c r="AG204" s="29">
        <v>0</v>
      </c>
      <c r="AH204" s="29">
        <v>0</v>
      </c>
      <c r="AI204" s="29">
        <v>10805</v>
      </c>
      <c r="AJ204" s="30">
        <f t="shared" si="3"/>
        <v>23943880</v>
      </c>
      <c r="AK204" s="39" t="s">
        <v>2874</v>
      </c>
      <c r="AL204" s="57" t="s">
        <v>5681</v>
      </c>
    </row>
    <row r="205" spans="1:38" s="32" customFormat="1" ht="60">
      <c r="A205" s="25">
        <v>201</v>
      </c>
      <c r="B205" s="26" t="s">
        <v>1721</v>
      </c>
      <c r="C205" s="26" t="s">
        <v>3632</v>
      </c>
      <c r="D205" s="27" t="s">
        <v>467</v>
      </c>
      <c r="E205" s="26" t="s">
        <v>262</v>
      </c>
      <c r="F205" s="26" t="s">
        <v>3633</v>
      </c>
      <c r="G205" s="26" t="s">
        <v>5683</v>
      </c>
      <c r="H205" s="26" t="s">
        <v>2877</v>
      </c>
      <c r="I205" s="26" t="s">
        <v>3634</v>
      </c>
      <c r="J205" s="26" t="s">
        <v>3009</v>
      </c>
      <c r="K205" s="26" t="s">
        <v>231</v>
      </c>
      <c r="L205" s="28">
        <v>204</v>
      </c>
      <c r="M205" s="29">
        <v>0</v>
      </c>
      <c r="N205" s="29">
        <v>0</v>
      </c>
      <c r="O205" s="29">
        <v>0</v>
      </c>
      <c r="P205" s="29">
        <v>5000</v>
      </c>
      <c r="Q205" s="29">
        <v>0</v>
      </c>
      <c r="R205" s="29">
        <v>100000</v>
      </c>
      <c r="S205" s="29">
        <v>0</v>
      </c>
      <c r="T205" s="29">
        <v>0</v>
      </c>
      <c r="U205" s="29">
        <v>0</v>
      </c>
      <c r="V205" s="29">
        <v>0</v>
      </c>
      <c r="W205" s="29">
        <v>0</v>
      </c>
      <c r="X205" s="29">
        <v>0</v>
      </c>
      <c r="Y205" s="29">
        <v>0</v>
      </c>
      <c r="Z205" s="29">
        <v>0</v>
      </c>
      <c r="AA205" s="29">
        <v>0</v>
      </c>
      <c r="AB205" s="29">
        <v>8950</v>
      </c>
      <c r="AC205" s="29">
        <v>0</v>
      </c>
      <c r="AD205" s="29">
        <v>0</v>
      </c>
      <c r="AE205" s="29">
        <v>0</v>
      </c>
      <c r="AF205" s="29">
        <v>0</v>
      </c>
      <c r="AG205" s="29">
        <v>0</v>
      </c>
      <c r="AH205" s="29">
        <v>168</v>
      </c>
      <c r="AI205" s="29">
        <v>114118</v>
      </c>
      <c r="AJ205" s="30">
        <f t="shared" si="3"/>
        <v>23280072</v>
      </c>
      <c r="AK205" s="26" t="s">
        <v>3010</v>
      </c>
      <c r="AL205" s="31"/>
    </row>
    <row r="206" spans="1:38" s="32" customFormat="1" ht="60">
      <c r="A206" s="25">
        <v>202</v>
      </c>
      <c r="B206" s="26" t="s">
        <v>1722</v>
      </c>
      <c r="C206" s="26" t="s">
        <v>468</v>
      </c>
      <c r="D206" s="27" t="s">
        <v>468</v>
      </c>
      <c r="E206" s="26" t="s">
        <v>284</v>
      </c>
      <c r="F206" s="26" t="s">
        <v>3317</v>
      </c>
      <c r="G206" s="26" t="s">
        <v>5683</v>
      </c>
      <c r="H206" s="26" t="s">
        <v>2877</v>
      </c>
      <c r="I206" s="26" t="s">
        <v>3635</v>
      </c>
      <c r="J206" s="26" t="s">
        <v>2904</v>
      </c>
      <c r="K206" s="26" t="s">
        <v>231</v>
      </c>
      <c r="L206" s="28">
        <v>46</v>
      </c>
      <c r="M206" s="29">
        <v>90000</v>
      </c>
      <c r="N206" s="29">
        <v>0</v>
      </c>
      <c r="O206" s="29">
        <v>4000</v>
      </c>
      <c r="P206" s="29">
        <v>5000</v>
      </c>
      <c r="Q206" s="29">
        <v>0</v>
      </c>
      <c r="R206" s="29">
        <v>0</v>
      </c>
      <c r="S206" s="29">
        <v>0</v>
      </c>
      <c r="T206" s="29">
        <v>0</v>
      </c>
      <c r="U206" s="29">
        <v>0</v>
      </c>
      <c r="V206" s="29">
        <v>50000</v>
      </c>
      <c r="W206" s="29">
        <v>0</v>
      </c>
      <c r="X206" s="29">
        <v>0</v>
      </c>
      <c r="Y206" s="29">
        <v>0</v>
      </c>
      <c r="Z206" s="29">
        <v>0</v>
      </c>
      <c r="AA206" s="29">
        <v>25000</v>
      </c>
      <c r="AB206" s="29">
        <v>1200</v>
      </c>
      <c r="AC206" s="29">
        <v>0</v>
      </c>
      <c r="AD206" s="29">
        <v>0</v>
      </c>
      <c r="AE206" s="29">
        <v>0</v>
      </c>
      <c r="AF206" s="29">
        <v>0</v>
      </c>
      <c r="AG206" s="29">
        <v>0</v>
      </c>
      <c r="AH206" s="29">
        <v>0</v>
      </c>
      <c r="AI206" s="29">
        <v>175200</v>
      </c>
      <c r="AJ206" s="30">
        <f t="shared" si="3"/>
        <v>8059200</v>
      </c>
      <c r="AK206" s="26" t="s">
        <v>2905</v>
      </c>
      <c r="AL206" s="31"/>
    </row>
    <row r="207" spans="1:38" s="32" customFormat="1" ht="84">
      <c r="A207" s="25">
        <v>203</v>
      </c>
      <c r="B207" s="26" t="s">
        <v>1723</v>
      </c>
      <c r="C207" s="26" t="s">
        <v>3636</v>
      </c>
      <c r="D207" s="27" t="s">
        <v>469</v>
      </c>
      <c r="E207" s="26" t="s">
        <v>3637</v>
      </c>
      <c r="F207" s="26" t="s">
        <v>3638</v>
      </c>
      <c r="G207" s="26" t="s">
        <v>5683</v>
      </c>
      <c r="H207" s="26" t="s">
        <v>2866</v>
      </c>
      <c r="I207" s="26" t="s">
        <v>3639</v>
      </c>
      <c r="J207" s="26" t="s">
        <v>2926</v>
      </c>
      <c r="K207" s="26" t="s">
        <v>273</v>
      </c>
      <c r="L207" s="28">
        <v>2520</v>
      </c>
      <c r="M207" s="29">
        <v>250</v>
      </c>
      <c r="N207" s="29">
        <v>0</v>
      </c>
      <c r="O207" s="29">
        <v>200</v>
      </c>
      <c r="P207" s="29">
        <v>0</v>
      </c>
      <c r="Q207" s="29">
        <v>0</v>
      </c>
      <c r="R207" s="29">
        <v>0</v>
      </c>
      <c r="S207" s="29">
        <v>0</v>
      </c>
      <c r="T207" s="29">
        <v>0</v>
      </c>
      <c r="U207" s="29">
        <v>0</v>
      </c>
      <c r="V207" s="29">
        <v>0</v>
      </c>
      <c r="W207" s="29">
        <v>0</v>
      </c>
      <c r="X207" s="29">
        <v>0</v>
      </c>
      <c r="Y207" s="29">
        <v>2000</v>
      </c>
      <c r="Z207" s="29">
        <v>2500</v>
      </c>
      <c r="AA207" s="29">
        <v>500</v>
      </c>
      <c r="AB207" s="29">
        <v>2000</v>
      </c>
      <c r="AC207" s="29">
        <v>500</v>
      </c>
      <c r="AD207" s="29">
        <v>0</v>
      </c>
      <c r="AE207" s="29">
        <v>0</v>
      </c>
      <c r="AF207" s="29">
        <v>0</v>
      </c>
      <c r="AG207" s="29">
        <v>0</v>
      </c>
      <c r="AH207" s="29">
        <v>0</v>
      </c>
      <c r="AI207" s="29">
        <v>7950</v>
      </c>
      <c r="AJ207" s="30">
        <f t="shared" si="3"/>
        <v>20034000</v>
      </c>
      <c r="AK207" s="26" t="s">
        <v>2927</v>
      </c>
      <c r="AL207" s="31"/>
    </row>
    <row r="208" spans="1:38" s="32" customFormat="1" ht="72">
      <c r="A208" s="25">
        <v>204</v>
      </c>
      <c r="B208" s="26" t="s">
        <v>1724</v>
      </c>
      <c r="C208" s="26" t="s">
        <v>3640</v>
      </c>
      <c r="D208" s="27" t="s">
        <v>469</v>
      </c>
      <c r="E208" s="26" t="s">
        <v>360</v>
      </c>
      <c r="F208" s="26" t="s">
        <v>3641</v>
      </c>
      <c r="G208" s="26" t="s">
        <v>223</v>
      </c>
      <c r="H208" s="26" t="s">
        <v>2877</v>
      </c>
      <c r="I208" s="26" t="s">
        <v>3642</v>
      </c>
      <c r="J208" s="26" t="s">
        <v>3643</v>
      </c>
      <c r="K208" s="26" t="s">
        <v>385</v>
      </c>
      <c r="L208" s="28">
        <v>136000</v>
      </c>
      <c r="M208" s="29">
        <v>5000</v>
      </c>
      <c r="N208" s="29">
        <v>0</v>
      </c>
      <c r="O208" s="29">
        <v>0</v>
      </c>
      <c r="P208" s="29">
        <v>0</v>
      </c>
      <c r="Q208" s="29">
        <v>500</v>
      </c>
      <c r="R208" s="29">
        <v>250</v>
      </c>
      <c r="S208" s="29">
        <v>0</v>
      </c>
      <c r="T208" s="29">
        <v>500</v>
      </c>
      <c r="U208" s="29">
        <v>0</v>
      </c>
      <c r="V208" s="29">
        <v>0</v>
      </c>
      <c r="W208" s="29">
        <v>500</v>
      </c>
      <c r="X208" s="29">
        <v>250</v>
      </c>
      <c r="Y208" s="29">
        <v>0</v>
      </c>
      <c r="Z208" s="29">
        <v>0</v>
      </c>
      <c r="AA208" s="29">
        <v>0</v>
      </c>
      <c r="AB208" s="29">
        <v>500</v>
      </c>
      <c r="AC208" s="29">
        <v>0</v>
      </c>
      <c r="AD208" s="29">
        <v>0</v>
      </c>
      <c r="AE208" s="29">
        <v>0</v>
      </c>
      <c r="AF208" s="29">
        <v>0</v>
      </c>
      <c r="AG208" s="29">
        <v>0</v>
      </c>
      <c r="AH208" s="29">
        <v>0</v>
      </c>
      <c r="AI208" s="29">
        <v>7500</v>
      </c>
      <c r="AJ208" s="30">
        <f t="shared" si="3"/>
        <v>1020000000</v>
      </c>
      <c r="AK208" s="26" t="s">
        <v>3584</v>
      </c>
      <c r="AL208" s="31"/>
    </row>
    <row r="209" spans="1:38" s="32" customFormat="1" ht="72">
      <c r="A209" s="25">
        <v>205</v>
      </c>
      <c r="B209" s="26" t="s">
        <v>1725</v>
      </c>
      <c r="C209" s="26" t="s">
        <v>3644</v>
      </c>
      <c r="D209" s="27" t="s">
        <v>469</v>
      </c>
      <c r="E209" s="26" t="s">
        <v>360</v>
      </c>
      <c r="F209" s="26" t="s">
        <v>3645</v>
      </c>
      <c r="G209" s="26" t="s">
        <v>5683</v>
      </c>
      <c r="H209" s="26" t="s">
        <v>3043</v>
      </c>
      <c r="I209" s="26" t="s">
        <v>3646</v>
      </c>
      <c r="J209" s="26" t="s">
        <v>3040</v>
      </c>
      <c r="K209" s="26" t="s">
        <v>1148</v>
      </c>
      <c r="L209" s="28">
        <v>50000</v>
      </c>
      <c r="M209" s="29">
        <v>20000</v>
      </c>
      <c r="N209" s="29">
        <v>0</v>
      </c>
      <c r="O209" s="29">
        <v>0</v>
      </c>
      <c r="P209" s="29">
        <v>0</v>
      </c>
      <c r="Q209" s="29">
        <v>0</v>
      </c>
      <c r="R209" s="29">
        <v>0</v>
      </c>
      <c r="S209" s="29">
        <v>0</v>
      </c>
      <c r="T209" s="29">
        <v>0</v>
      </c>
      <c r="U209" s="29">
        <v>0</v>
      </c>
      <c r="V209" s="29">
        <v>0</v>
      </c>
      <c r="W209" s="29">
        <v>250</v>
      </c>
      <c r="X209" s="29">
        <v>250</v>
      </c>
      <c r="Y209" s="29">
        <v>250</v>
      </c>
      <c r="Z209" s="29">
        <v>0</v>
      </c>
      <c r="AA209" s="29">
        <v>0</v>
      </c>
      <c r="AB209" s="29">
        <v>0</v>
      </c>
      <c r="AC209" s="29">
        <v>0</v>
      </c>
      <c r="AD209" s="29">
        <v>0</v>
      </c>
      <c r="AE209" s="29">
        <v>0</v>
      </c>
      <c r="AF209" s="29">
        <v>0</v>
      </c>
      <c r="AG209" s="29">
        <v>0</v>
      </c>
      <c r="AH209" s="29">
        <v>0</v>
      </c>
      <c r="AI209" s="29">
        <v>20750</v>
      </c>
      <c r="AJ209" s="30">
        <f t="shared" si="3"/>
        <v>1037500000</v>
      </c>
      <c r="AK209" s="26" t="s">
        <v>3001</v>
      </c>
      <c r="AL209" s="31"/>
    </row>
    <row r="210" spans="1:38" s="32" customFormat="1" ht="72">
      <c r="A210" s="25">
        <v>206</v>
      </c>
      <c r="B210" s="26" t="s">
        <v>1726</v>
      </c>
      <c r="C210" s="26" t="s">
        <v>3647</v>
      </c>
      <c r="D210" s="27" t="s">
        <v>469</v>
      </c>
      <c r="E210" s="26" t="s">
        <v>470</v>
      </c>
      <c r="F210" s="26" t="s">
        <v>3648</v>
      </c>
      <c r="G210" s="26" t="s">
        <v>223</v>
      </c>
      <c r="H210" s="26" t="s">
        <v>2877</v>
      </c>
      <c r="I210" s="26" t="s">
        <v>3649</v>
      </c>
      <c r="J210" s="26" t="s">
        <v>3650</v>
      </c>
      <c r="K210" s="26" t="s">
        <v>273</v>
      </c>
      <c r="L210" s="28">
        <v>53100</v>
      </c>
      <c r="M210" s="29">
        <v>10000</v>
      </c>
      <c r="N210" s="29">
        <v>0</v>
      </c>
      <c r="O210" s="29">
        <v>4000</v>
      </c>
      <c r="P210" s="29">
        <v>0</v>
      </c>
      <c r="Q210" s="29">
        <v>1500</v>
      </c>
      <c r="R210" s="29">
        <v>1250</v>
      </c>
      <c r="S210" s="29">
        <v>0</v>
      </c>
      <c r="T210" s="29">
        <v>2000</v>
      </c>
      <c r="U210" s="29">
        <v>4500</v>
      </c>
      <c r="V210" s="29">
        <v>0</v>
      </c>
      <c r="W210" s="29">
        <v>1450</v>
      </c>
      <c r="X210" s="29">
        <v>1000</v>
      </c>
      <c r="Y210" s="29">
        <v>800</v>
      </c>
      <c r="Z210" s="29">
        <v>3000</v>
      </c>
      <c r="AA210" s="29">
        <v>15000</v>
      </c>
      <c r="AB210" s="29">
        <v>1500</v>
      </c>
      <c r="AC210" s="29">
        <v>1500</v>
      </c>
      <c r="AD210" s="29">
        <v>0</v>
      </c>
      <c r="AE210" s="29">
        <v>0</v>
      </c>
      <c r="AF210" s="29">
        <v>0</v>
      </c>
      <c r="AG210" s="29">
        <v>0</v>
      </c>
      <c r="AH210" s="29">
        <v>0</v>
      </c>
      <c r="AI210" s="29">
        <v>47500</v>
      </c>
      <c r="AJ210" s="30">
        <f t="shared" si="3"/>
        <v>2522250000</v>
      </c>
      <c r="AK210" s="26" t="s">
        <v>3193</v>
      </c>
      <c r="AL210" s="31"/>
    </row>
    <row r="211" spans="1:38" s="32" customFormat="1" ht="48">
      <c r="A211" s="25">
        <v>207</v>
      </c>
      <c r="B211" s="26" t="s">
        <v>1727</v>
      </c>
      <c r="C211" s="26" t="s">
        <v>3651</v>
      </c>
      <c r="D211" s="27" t="s">
        <v>469</v>
      </c>
      <c r="E211" s="26" t="s">
        <v>470</v>
      </c>
      <c r="F211" s="26" t="s">
        <v>3652</v>
      </c>
      <c r="G211" s="26" t="s">
        <v>5683</v>
      </c>
      <c r="H211" s="26" t="s">
        <v>2877</v>
      </c>
      <c r="I211" s="26" t="s">
        <v>3653</v>
      </c>
      <c r="J211" s="26" t="s">
        <v>2942</v>
      </c>
      <c r="K211" s="26" t="s">
        <v>1148</v>
      </c>
      <c r="L211" s="28">
        <v>18375</v>
      </c>
      <c r="M211" s="29">
        <v>55000</v>
      </c>
      <c r="N211" s="29">
        <v>0</v>
      </c>
      <c r="O211" s="29">
        <v>2000</v>
      </c>
      <c r="P211" s="29">
        <v>0</v>
      </c>
      <c r="Q211" s="29">
        <v>2000</v>
      </c>
      <c r="R211" s="29">
        <v>0</v>
      </c>
      <c r="S211" s="29">
        <v>7000</v>
      </c>
      <c r="T211" s="29">
        <v>3000</v>
      </c>
      <c r="U211" s="29">
        <v>0</v>
      </c>
      <c r="V211" s="29">
        <v>0</v>
      </c>
      <c r="W211" s="29">
        <v>750</v>
      </c>
      <c r="X211" s="29">
        <v>1605</v>
      </c>
      <c r="Y211" s="29">
        <v>350</v>
      </c>
      <c r="Z211" s="29">
        <v>1000</v>
      </c>
      <c r="AA211" s="29">
        <v>10000</v>
      </c>
      <c r="AB211" s="29">
        <v>1000</v>
      </c>
      <c r="AC211" s="29">
        <v>0</v>
      </c>
      <c r="AD211" s="29">
        <v>0</v>
      </c>
      <c r="AE211" s="29">
        <v>0</v>
      </c>
      <c r="AF211" s="29">
        <v>552</v>
      </c>
      <c r="AG211" s="29">
        <v>0</v>
      </c>
      <c r="AH211" s="29">
        <v>0</v>
      </c>
      <c r="AI211" s="29">
        <v>84257</v>
      </c>
      <c r="AJ211" s="30">
        <f t="shared" si="3"/>
        <v>1548222375</v>
      </c>
      <c r="AK211" s="26" t="s">
        <v>2874</v>
      </c>
      <c r="AL211" s="31"/>
    </row>
    <row r="212" spans="1:38" s="32" customFormat="1" ht="60">
      <c r="A212" s="25">
        <v>208</v>
      </c>
      <c r="B212" s="26" t="s">
        <v>1728</v>
      </c>
      <c r="C212" s="26" t="s">
        <v>3654</v>
      </c>
      <c r="D212" s="33" t="s">
        <v>469</v>
      </c>
      <c r="E212" s="26" t="s">
        <v>654</v>
      </c>
      <c r="F212" s="26" t="s">
        <v>3655</v>
      </c>
      <c r="G212" s="26" t="s">
        <v>223</v>
      </c>
      <c r="H212" s="26" t="s">
        <v>2866</v>
      </c>
      <c r="I212" s="26" t="s">
        <v>3656</v>
      </c>
      <c r="J212" s="26" t="s">
        <v>3657</v>
      </c>
      <c r="K212" s="26" t="s">
        <v>3658</v>
      </c>
      <c r="L212" s="28">
        <v>180000</v>
      </c>
      <c r="M212" s="29">
        <v>0</v>
      </c>
      <c r="N212" s="29">
        <v>0</v>
      </c>
      <c r="O212" s="29">
        <v>0</v>
      </c>
      <c r="P212" s="29">
        <v>0</v>
      </c>
      <c r="Q212" s="29">
        <v>0</v>
      </c>
      <c r="R212" s="29">
        <v>0</v>
      </c>
      <c r="S212" s="29">
        <v>0</v>
      </c>
      <c r="T212" s="29">
        <v>1000</v>
      </c>
      <c r="U212" s="29">
        <v>0</v>
      </c>
      <c r="V212" s="29">
        <v>0</v>
      </c>
      <c r="W212" s="29">
        <v>0</v>
      </c>
      <c r="X212" s="29">
        <v>0</v>
      </c>
      <c r="Y212" s="29">
        <v>0</v>
      </c>
      <c r="Z212" s="29">
        <v>0</v>
      </c>
      <c r="AA212" s="29">
        <v>1000</v>
      </c>
      <c r="AB212" s="29">
        <v>1000</v>
      </c>
      <c r="AC212" s="29">
        <v>1000</v>
      </c>
      <c r="AD212" s="29">
        <v>0</v>
      </c>
      <c r="AE212" s="29">
        <v>0</v>
      </c>
      <c r="AF212" s="29">
        <v>0</v>
      </c>
      <c r="AG212" s="29">
        <v>0</v>
      </c>
      <c r="AH212" s="29">
        <v>0</v>
      </c>
      <c r="AI212" s="29">
        <v>4000</v>
      </c>
      <c r="AJ212" s="30">
        <f t="shared" si="3"/>
        <v>720000000</v>
      </c>
      <c r="AK212" s="26" t="s">
        <v>3584</v>
      </c>
      <c r="AL212" s="31"/>
    </row>
    <row r="213" spans="1:38" s="32" customFormat="1" ht="60">
      <c r="A213" s="25">
        <v>209</v>
      </c>
      <c r="B213" s="26" t="s">
        <v>1729</v>
      </c>
      <c r="C213" s="26" t="s">
        <v>3659</v>
      </c>
      <c r="D213" s="33" t="s">
        <v>469</v>
      </c>
      <c r="E213" s="26" t="s">
        <v>236</v>
      </c>
      <c r="F213" s="26" t="s">
        <v>3660</v>
      </c>
      <c r="G213" s="26" t="s">
        <v>223</v>
      </c>
      <c r="H213" s="26" t="s">
        <v>2877</v>
      </c>
      <c r="I213" s="26" t="s">
        <v>3661</v>
      </c>
      <c r="J213" s="26" t="s">
        <v>3662</v>
      </c>
      <c r="K213" s="26" t="s">
        <v>231</v>
      </c>
      <c r="L213" s="28">
        <v>4268</v>
      </c>
      <c r="M213" s="29">
        <v>6000</v>
      </c>
      <c r="N213" s="29">
        <v>0</v>
      </c>
      <c r="O213" s="29">
        <v>0</v>
      </c>
      <c r="P213" s="29">
        <v>0</v>
      </c>
      <c r="Q213" s="29">
        <v>0</v>
      </c>
      <c r="R213" s="29">
        <v>0</v>
      </c>
      <c r="S213" s="29">
        <v>0</v>
      </c>
      <c r="T213" s="29">
        <v>10000</v>
      </c>
      <c r="U213" s="29">
        <v>30000</v>
      </c>
      <c r="V213" s="29">
        <v>0</v>
      </c>
      <c r="W213" s="29">
        <v>2500</v>
      </c>
      <c r="X213" s="29">
        <v>10350</v>
      </c>
      <c r="Y213" s="29">
        <v>10000</v>
      </c>
      <c r="Z213" s="29">
        <v>0</v>
      </c>
      <c r="AA213" s="29">
        <v>25000</v>
      </c>
      <c r="AB213" s="29">
        <v>15000</v>
      </c>
      <c r="AC213" s="29">
        <v>15000</v>
      </c>
      <c r="AD213" s="29">
        <v>0</v>
      </c>
      <c r="AE213" s="29">
        <v>0</v>
      </c>
      <c r="AF213" s="29">
        <v>0</v>
      </c>
      <c r="AG213" s="29">
        <v>0</v>
      </c>
      <c r="AH213" s="29">
        <v>0</v>
      </c>
      <c r="AI213" s="29">
        <v>123850</v>
      </c>
      <c r="AJ213" s="30">
        <f t="shared" si="3"/>
        <v>528591800</v>
      </c>
      <c r="AK213" s="26" t="s">
        <v>3489</v>
      </c>
      <c r="AL213" s="31"/>
    </row>
    <row r="214" spans="1:38" s="32" customFormat="1" ht="48">
      <c r="A214" s="25">
        <v>210</v>
      </c>
      <c r="B214" s="26" t="s">
        <v>1730</v>
      </c>
      <c r="C214" s="26" t="s">
        <v>3663</v>
      </c>
      <c r="D214" s="33" t="s">
        <v>469</v>
      </c>
      <c r="E214" s="26" t="s">
        <v>236</v>
      </c>
      <c r="F214" s="26" t="s">
        <v>3664</v>
      </c>
      <c r="G214" s="26" t="s">
        <v>222</v>
      </c>
      <c r="H214" s="26" t="s">
        <v>2877</v>
      </c>
      <c r="I214" s="26" t="s">
        <v>3665</v>
      </c>
      <c r="J214" s="26" t="s">
        <v>3666</v>
      </c>
      <c r="K214" s="26" t="s">
        <v>231</v>
      </c>
      <c r="L214" s="28">
        <v>630</v>
      </c>
      <c r="M214" s="29">
        <v>0</v>
      </c>
      <c r="N214" s="29">
        <v>0</v>
      </c>
      <c r="O214" s="29">
        <v>0</v>
      </c>
      <c r="P214" s="29">
        <v>0</v>
      </c>
      <c r="Q214" s="29">
        <v>0</v>
      </c>
      <c r="R214" s="29">
        <v>0</v>
      </c>
      <c r="S214" s="29">
        <v>20000</v>
      </c>
      <c r="T214" s="29">
        <v>30000</v>
      </c>
      <c r="U214" s="29">
        <v>30000</v>
      </c>
      <c r="V214" s="29">
        <v>0</v>
      </c>
      <c r="W214" s="29">
        <v>0</v>
      </c>
      <c r="X214" s="29">
        <v>0</v>
      </c>
      <c r="Y214" s="29">
        <v>20000</v>
      </c>
      <c r="Z214" s="29">
        <v>0</v>
      </c>
      <c r="AA214" s="29">
        <v>0</v>
      </c>
      <c r="AB214" s="29">
        <v>0</v>
      </c>
      <c r="AC214" s="29">
        <v>15000</v>
      </c>
      <c r="AD214" s="29">
        <v>0</v>
      </c>
      <c r="AE214" s="29">
        <v>0</v>
      </c>
      <c r="AF214" s="29">
        <v>0</v>
      </c>
      <c r="AG214" s="29">
        <v>0</v>
      </c>
      <c r="AH214" s="29">
        <v>0</v>
      </c>
      <c r="AI214" s="29">
        <v>115000</v>
      </c>
      <c r="AJ214" s="30">
        <f t="shared" si="3"/>
        <v>72450000</v>
      </c>
      <c r="AK214" s="26" t="s">
        <v>2874</v>
      </c>
      <c r="AL214" s="31"/>
    </row>
    <row r="215" spans="1:38" s="32" customFormat="1" ht="60">
      <c r="A215" s="25">
        <v>211</v>
      </c>
      <c r="B215" s="26" t="s">
        <v>1731</v>
      </c>
      <c r="C215" s="26" t="s">
        <v>469</v>
      </c>
      <c r="D215" s="27" t="s">
        <v>469</v>
      </c>
      <c r="E215" s="26" t="s">
        <v>236</v>
      </c>
      <c r="F215" s="26" t="s">
        <v>3063</v>
      </c>
      <c r="G215" s="26" t="s">
        <v>5683</v>
      </c>
      <c r="H215" s="26" t="s">
        <v>2877</v>
      </c>
      <c r="I215" s="26" t="s">
        <v>3667</v>
      </c>
      <c r="J215" s="26" t="s">
        <v>2904</v>
      </c>
      <c r="K215" s="26" t="s">
        <v>231</v>
      </c>
      <c r="L215" s="28">
        <v>399</v>
      </c>
      <c r="M215" s="29">
        <v>60000</v>
      </c>
      <c r="N215" s="29">
        <v>0</v>
      </c>
      <c r="O215" s="29">
        <v>8000</v>
      </c>
      <c r="P215" s="29">
        <v>0</v>
      </c>
      <c r="Q215" s="29">
        <v>0</v>
      </c>
      <c r="R215" s="29">
        <v>75000</v>
      </c>
      <c r="S215" s="29">
        <v>20000</v>
      </c>
      <c r="T215" s="29">
        <v>0</v>
      </c>
      <c r="U215" s="29">
        <v>0</v>
      </c>
      <c r="V215" s="29">
        <v>6000</v>
      </c>
      <c r="W215" s="29">
        <v>2000</v>
      </c>
      <c r="X215" s="29">
        <v>0</v>
      </c>
      <c r="Y215" s="29">
        <v>0</v>
      </c>
      <c r="Z215" s="29">
        <v>20000</v>
      </c>
      <c r="AA215" s="29">
        <v>10000</v>
      </c>
      <c r="AB215" s="29">
        <v>0</v>
      </c>
      <c r="AC215" s="29">
        <v>0</v>
      </c>
      <c r="AD215" s="29">
        <v>0</v>
      </c>
      <c r="AE215" s="29">
        <v>0</v>
      </c>
      <c r="AF215" s="29">
        <v>10500</v>
      </c>
      <c r="AG215" s="29">
        <v>0</v>
      </c>
      <c r="AH215" s="29">
        <v>0</v>
      </c>
      <c r="AI215" s="29">
        <v>211500</v>
      </c>
      <c r="AJ215" s="30">
        <f t="shared" si="3"/>
        <v>84388500</v>
      </c>
      <c r="AK215" s="26" t="s">
        <v>2905</v>
      </c>
      <c r="AL215" s="31"/>
    </row>
    <row r="216" spans="1:38" s="32" customFormat="1" ht="72">
      <c r="A216" s="25">
        <v>212</v>
      </c>
      <c r="B216" s="26" t="s">
        <v>1732</v>
      </c>
      <c r="C216" s="26" t="s">
        <v>3668</v>
      </c>
      <c r="D216" s="64" t="s">
        <v>473</v>
      </c>
      <c r="E216" s="26" t="s">
        <v>3669</v>
      </c>
      <c r="F216" s="26" t="s">
        <v>3670</v>
      </c>
      <c r="G216" s="26" t="s">
        <v>222</v>
      </c>
      <c r="H216" s="26" t="s">
        <v>2866</v>
      </c>
      <c r="I216" s="26" t="s">
        <v>3671</v>
      </c>
      <c r="J216" s="26" t="s">
        <v>3672</v>
      </c>
      <c r="K216" s="26" t="s">
        <v>273</v>
      </c>
      <c r="L216" s="28">
        <v>235000</v>
      </c>
      <c r="M216" s="29">
        <v>800</v>
      </c>
      <c r="N216" s="29">
        <v>0</v>
      </c>
      <c r="O216" s="29">
        <v>0</v>
      </c>
      <c r="P216" s="29">
        <v>0</v>
      </c>
      <c r="Q216" s="29">
        <v>0</v>
      </c>
      <c r="R216" s="29">
        <v>0</v>
      </c>
      <c r="S216" s="29">
        <v>0</v>
      </c>
      <c r="T216" s="29">
        <v>0</v>
      </c>
      <c r="U216" s="29">
        <v>0</v>
      </c>
      <c r="V216" s="29">
        <v>0</v>
      </c>
      <c r="W216" s="29">
        <v>0</v>
      </c>
      <c r="X216" s="29">
        <v>0</v>
      </c>
      <c r="Y216" s="29">
        <v>0</v>
      </c>
      <c r="Z216" s="29">
        <v>0</v>
      </c>
      <c r="AA216" s="29">
        <v>0</v>
      </c>
      <c r="AB216" s="29">
        <v>0</v>
      </c>
      <c r="AC216" s="29">
        <v>0</v>
      </c>
      <c r="AD216" s="29">
        <v>0</v>
      </c>
      <c r="AE216" s="29">
        <v>0</v>
      </c>
      <c r="AF216" s="29">
        <v>0</v>
      </c>
      <c r="AG216" s="29">
        <v>0</v>
      </c>
      <c r="AH216" s="29">
        <v>0</v>
      </c>
      <c r="AI216" s="29">
        <v>800</v>
      </c>
      <c r="AJ216" s="30">
        <f t="shared" si="3"/>
        <v>188000000</v>
      </c>
      <c r="AK216" s="26" t="s">
        <v>2874</v>
      </c>
      <c r="AL216" s="31"/>
    </row>
    <row r="217" spans="1:38" s="32" customFormat="1" ht="84">
      <c r="A217" s="25">
        <v>213</v>
      </c>
      <c r="B217" s="26" t="s">
        <v>1733</v>
      </c>
      <c r="C217" s="26" t="s">
        <v>3673</v>
      </c>
      <c r="D217" s="27" t="s">
        <v>474</v>
      </c>
      <c r="E217" s="26" t="s">
        <v>236</v>
      </c>
      <c r="F217" s="26" t="s">
        <v>3448</v>
      </c>
      <c r="G217" s="26" t="s">
        <v>5683</v>
      </c>
      <c r="H217" s="26" t="s">
        <v>2877</v>
      </c>
      <c r="I217" s="26" t="s">
        <v>3674</v>
      </c>
      <c r="J217" s="26" t="s">
        <v>3243</v>
      </c>
      <c r="K217" s="26" t="s">
        <v>231</v>
      </c>
      <c r="L217" s="28">
        <v>8799</v>
      </c>
      <c r="M217" s="29">
        <v>6000</v>
      </c>
      <c r="N217" s="29">
        <v>0</v>
      </c>
      <c r="O217" s="29">
        <v>8000</v>
      </c>
      <c r="P217" s="29">
        <v>0</v>
      </c>
      <c r="Q217" s="29">
        <v>0</v>
      </c>
      <c r="R217" s="29">
        <v>0</v>
      </c>
      <c r="S217" s="29">
        <v>0</v>
      </c>
      <c r="T217" s="29">
        <v>0</v>
      </c>
      <c r="U217" s="29">
        <v>0</v>
      </c>
      <c r="V217" s="29">
        <v>2000</v>
      </c>
      <c r="W217" s="29">
        <v>0</v>
      </c>
      <c r="X217" s="29">
        <v>10350</v>
      </c>
      <c r="Y217" s="29">
        <v>0</v>
      </c>
      <c r="Z217" s="29">
        <v>0</v>
      </c>
      <c r="AA217" s="29">
        <v>0</v>
      </c>
      <c r="AB217" s="29">
        <v>0</v>
      </c>
      <c r="AC217" s="29">
        <v>0</v>
      </c>
      <c r="AD217" s="29">
        <v>0</v>
      </c>
      <c r="AE217" s="29">
        <v>0</v>
      </c>
      <c r="AF217" s="29">
        <v>0</v>
      </c>
      <c r="AG217" s="29">
        <v>0</v>
      </c>
      <c r="AH217" s="29">
        <v>0</v>
      </c>
      <c r="AI217" s="29">
        <v>26350</v>
      </c>
      <c r="AJ217" s="30">
        <f t="shared" si="3"/>
        <v>231853650</v>
      </c>
      <c r="AK217" s="26" t="s">
        <v>3244</v>
      </c>
      <c r="AL217" s="31"/>
    </row>
    <row r="218" spans="1:38" s="32" customFormat="1" ht="48">
      <c r="A218" s="25">
        <v>214</v>
      </c>
      <c r="B218" s="26" t="s">
        <v>1734</v>
      </c>
      <c r="C218" s="26" t="s">
        <v>3675</v>
      </c>
      <c r="D218" s="27" t="s">
        <v>474</v>
      </c>
      <c r="E218" s="26" t="s">
        <v>3676</v>
      </c>
      <c r="F218" s="26" t="s">
        <v>3677</v>
      </c>
      <c r="G218" s="26" t="s">
        <v>223</v>
      </c>
      <c r="H218" s="26" t="s">
        <v>2877</v>
      </c>
      <c r="I218" s="26" t="s">
        <v>3678</v>
      </c>
      <c r="J218" s="26" t="s">
        <v>3679</v>
      </c>
      <c r="K218" s="26" t="s">
        <v>237</v>
      </c>
      <c r="L218" s="28">
        <v>51900</v>
      </c>
      <c r="M218" s="29">
        <v>20000</v>
      </c>
      <c r="N218" s="29">
        <v>0</v>
      </c>
      <c r="O218" s="29">
        <v>1000</v>
      </c>
      <c r="P218" s="29">
        <v>0</v>
      </c>
      <c r="Q218" s="29">
        <v>0</v>
      </c>
      <c r="R218" s="29">
        <v>0</v>
      </c>
      <c r="S218" s="29">
        <v>0</v>
      </c>
      <c r="T218" s="29">
        <v>5000</v>
      </c>
      <c r="U218" s="29">
        <v>0</v>
      </c>
      <c r="V218" s="29">
        <v>0</v>
      </c>
      <c r="W218" s="29">
        <v>0</v>
      </c>
      <c r="X218" s="29">
        <v>0</v>
      </c>
      <c r="Y218" s="29">
        <v>1500</v>
      </c>
      <c r="Z218" s="29">
        <v>0</v>
      </c>
      <c r="AA218" s="29">
        <v>0</v>
      </c>
      <c r="AB218" s="29">
        <v>2000</v>
      </c>
      <c r="AC218" s="29">
        <v>5000</v>
      </c>
      <c r="AD218" s="29">
        <v>0</v>
      </c>
      <c r="AE218" s="29">
        <v>0</v>
      </c>
      <c r="AF218" s="29">
        <v>0</v>
      </c>
      <c r="AG218" s="29">
        <v>0</v>
      </c>
      <c r="AH218" s="29">
        <v>0</v>
      </c>
      <c r="AI218" s="29">
        <v>34500</v>
      </c>
      <c r="AJ218" s="30">
        <f t="shared" si="3"/>
        <v>1790550000</v>
      </c>
      <c r="AK218" s="26" t="s">
        <v>2933</v>
      </c>
      <c r="AL218" s="31"/>
    </row>
    <row r="219" spans="1:38" s="32" customFormat="1" ht="48">
      <c r="A219" s="25">
        <v>215</v>
      </c>
      <c r="B219" s="26" t="s">
        <v>1735</v>
      </c>
      <c r="C219" s="26" t="s">
        <v>3680</v>
      </c>
      <c r="D219" s="27" t="s">
        <v>474</v>
      </c>
      <c r="E219" s="26" t="s">
        <v>3681</v>
      </c>
      <c r="F219" s="26" t="s">
        <v>3682</v>
      </c>
      <c r="G219" s="26" t="s">
        <v>5683</v>
      </c>
      <c r="H219" s="26" t="s">
        <v>2877</v>
      </c>
      <c r="I219" s="26" t="s">
        <v>3683</v>
      </c>
      <c r="J219" s="26" t="s">
        <v>2900</v>
      </c>
      <c r="K219" s="26" t="s">
        <v>237</v>
      </c>
      <c r="L219" s="28">
        <v>12600</v>
      </c>
      <c r="M219" s="29">
        <v>6000</v>
      </c>
      <c r="N219" s="29">
        <v>0</v>
      </c>
      <c r="O219" s="29">
        <v>0</v>
      </c>
      <c r="P219" s="29">
        <v>0</v>
      </c>
      <c r="Q219" s="29">
        <v>0</v>
      </c>
      <c r="R219" s="29">
        <v>0</v>
      </c>
      <c r="S219" s="29">
        <v>500</v>
      </c>
      <c r="T219" s="29">
        <v>2500</v>
      </c>
      <c r="U219" s="29">
        <v>0</v>
      </c>
      <c r="V219" s="29">
        <v>0</v>
      </c>
      <c r="W219" s="29">
        <v>0</v>
      </c>
      <c r="X219" s="29">
        <v>0</v>
      </c>
      <c r="Y219" s="29">
        <v>0</v>
      </c>
      <c r="Z219" s="29">
        <v>0</v>
      </c>
      <c r="AA219" s="29">
        <v>0</v>
      </c>
      <c r="AB219" s="29">
        <v>0</v>
      </c>
      <c r="AC219" s="29">
        <v>0</v>
      </c>
      <c r="AD219" s="29">
        <v>0</v>
      </c>
      <c r="AE219" s="29">
        <v>0</v>
      </c>
      <c r="AF219" s="29">
        <v>0</v>
      </c>
      <c r="AG219" s="29">
        <v>0</v>
      </c>
      <c r="AH219" s="29">
        <v>0</v>
      </c>
      <c r="AI219" s="29">
        <v>9000</v>
      </c>
      <c r="AJ219" s="30">
        <f t="shared" si="3"/>
        <v>113400000</v>
      </c>
      <c r="AK219" s="26" t="s">
        <v>2874</v>
      </c>
      <c r="AL219" s="31"/>
    </row>
    <row r="220" spans="1:38" s="32" customFormat="1" ht="312">
      <c r="A220" s="25">
        <v>216</v>
      </c>
      <c r="B220" s="26" t="s">
        <v>1736</v>
      </c>
      <c r="C220" s="26" t="s">
        <v>3684</v>
      </c>
      <c r="D220" s="27" t="s">
        <v>474</v>
      </c>
      <c r="E220" s="26" t="s">
        <v>3685</v>
      </c>
      <c r="F220" s="26" t="s">
        <v>3686</v>
      </c>
      <c r="G220" s="26" t="s">
        <v>222</v>
      </c>
      <c r="H220" s="26" t="s">
        <v>2866</v>
      </c>
      <c r="I220" s="26" t="s">
        <v>3687</v>
      </c>
      <c r="J220" s="26" t="s">
        <v>3688</v>
      </c>
      <c r="K220" s="26" t="s">
        <v>237</v>
      </c>
      <c r="L220" s="28">
        <v>49686</v>
      </c>
      <c r="M220" s="29">
        <v>0</v>
      </c>
      <c r="N220" s="29">
        <v>0</v>
      </c>
      <c r="O220" s="29">
        <v>7000</v>
      </c>
      <c r="P220" s="29">
        <v>0</v>
      </c>
      <c r="Q220" s="29">
        <v>0</v>
      </c>
      <c r="R220" s="29">
        <v>2500</v>
      </c>
      <c r="S220" s="29">
        <v>0</v>
      </c>
      <c r="T220" s="29">
        <v>0</v>
      </c>
      <c r="U220" s="29">
        <v>0</v>
      </c>
      <c r="V220" s="29">
        <v>0</v>
      </c>
      <c r="W220" s="29">
        <v>1000</v>
      </c>
      <c r="X220" s="29">
        <v>0</v>
      </c>
      <c r="Y220" s="29">
        <v>1000</v>
      </c>
      <c r="Z220" s="29">
        <v>0</v>
      </c>
      <c r="AA220" s="29">
        <v>0</v>
      </c>
      <c r="AB220" s="29">
        <v>0</v>
      </c>
      <c r="AC220" s="29">
        <v>3500</v>
      </c>
      <c r="AD220" s="29">
        <v>0</v>
      </c>
      <c r="AE220" s="29">
        <v>0</v>
      </c>
      <c r="AF220" s="29">
        <v>0</v>
      </c>
      <c r="AG220" s="29">
        <v>0</v>
      </c>
      <c r="AH220" s="29">
        <v>0</v>
      </c>
      <c r="AI220" s="29">
        <v>15000</v>
      </c>
      <c r="AJ220" s="30">
        <f t="shared" si="3"/>
        <v>745290000</v>
      </c>
      <c r="AK220" s="26" t="s">
        <v>3689</v>
      </c>
      <c r="AL220" s="31"/>
    </row>
    <row r="221" spans="1:38" s="32" customFormat="1" ht="96">
      <c r="A221" s="25">
        <v>217</v>
      </c>
      <c r="B221" s="26" t="s">
        <v>1737</v>
      </c>
      <c r="C221" s="26" t="s">
        <v>3690</v>
      </c>
      <c r="D221" s="27" t="s">
        <v>474</v>
      </c>
      <c r="E221" s="26" t="s">
        <v>304</v>
      </c>
      <c r="F221" s="26" t="s">
        <v>3691</v>
      </c>
      <c r="G221" s="26" t="s">
        <v>5683</v>
      </c>
      <c r="H221" s="26" t="s">
        <v>2877</v>
      </c>
      <c r="I221" s="26" t="s">
        <v>3692</v>
      </c>
      <c r="J221" s="26" t="s">
        <v>3693</v>
      </c>
      <c r="K221" s="26" t="s">
        <v>237</v>
      </c>
      <c r="L221" s="28">
        <v>24850</v>
      </c>
      <c r="M221" s="29">
        <v>12000</v>
      </c>
      <c r="N221" s="29">
        <v>0</v>
      </c>
      <c r="O221" s="29">
        <v>7000</v>
      </c>
      <c r="P221" s="29">
        <v>0</v>
      </c>
      <c r="Q221" s="29">
        <v>0</v>
      </c>
      <c r="R221" s="29">
        <v>0</v>
      </c>
      <c r="S221" s="29">
        <v>500</v>
      </c>
      <c r="T221" s="29">
        <v>0</v>
      </c>
      <c r="U221" s="29">
        <v>0</v>
      </c>
      <c r="V221" s="29">
        <v>0</v>
      </c>
      <c r="W221" s="29">
        <v>1000</v>
      </c>
      <c r="X221" s="29">
        <v>0</v>
      </c>
      <c r="Y221" s="29">
        <v>0</v>
      </c>
      <c r="Z221" s="29">
        <v>0</v>
      </c>
      <c r="AA221" s="29">
        <v>0</v>
      </c>
      <c r="AB221" s="29">
        <v>0</v>
      </c>
      <c r="AC221" s="29">
        <v>0</v>
      </c>
      <c r="AD221" s="29">
        <v>0</v>
      </c>
      <c r="AE221" s="29">
        <v>0</v>
      </c>
      <c r="AF221" s="29">
        <v>0</v>
      </c>
      <c r="AG221" s="29">
        <v>0</v>
      </c>
      <c r="AH221" s="29">
        <v>0</v>
      </c>
      <c r="AI221" s="29">
        <v>20500</v>
      </c>
      <c r="AJ221" s="30">
        <f t="shared" si="3"/>
        <v>509425000</v>
      </c>
      <c r="AK221" s="26" t="s">
        <v>3249</v>
      </c>
      <c r="AL221" s="31"/>
    </row>
    <row r="222" spans="1:38" s="32" customFormat="1" ht="96">
      <c r="A222" s="25">
        <v>218</v>
      </c>
      <c r="B222" s="26" t="s">
        <v>1738</v>
      </c>
      <c r="C222" s="26" t="s">
        <v>3694</v>
      </c>
      <c r="D222" s="43" t="s">
        <v>475</v>
      </c>
      <c r="E222" s="26" t="s">
        <v>293</v>
      </c>
      <c r="F222" s="26" t="s">
        <v>3695</v>
      </c>
      <c r="G222" s="26" t="s">
        <v>222</v>
      </c>
      <c r="H222" s="26" t="s">
        <v>2877</v>
      </c>
      <c r="I222" s="26" t="s">
        <v>3696</v>
      </c>
      <c r="J222" s="26" t="s">
        <v>3000</v>
      </c>
      <c r="K222" s="26" t="s">
        <v>231</v>
      </c>
      <c r="L222" s="28">
        <v>3276</v>
      </c>
      <c r="M222" s="29">
        <v>30000</v>
      </c>
      <c r="N222" s="29">
        <v>0</v>
      </c>
      <c r="O222" s="29">
        <v>0</v>
      </c>
      <c r="P222" s="29">
        <v>0</v>
      </c>
      <c r="Q222" s="29">
        <v>0</v>
      </c>
      <c r="R222" s="29">
        <v>0</v>
      </c>
      <c r="S222" s="29">
        <v>0</v>
      </c>
      <c r="T222" s="29">
        <v>0</v>
      </c>
      <c r="U222" s="29">
        <v>25000</v>
      </c>
      <c r="V222" s="29">
        <v>1000</v>
      </c>
      <c r="W222" s="29">
        <v>0</v>
      </c>
      <c r="X222" s="29">
        <v>25000</v>
      </c>
      <c r="Y222" s="29">
        <v>20000</v>
      </c>
      <c r="Z222" s="29">
        <v>0</v>
      </c>
      <c r="AA222" s="29">
        <v>0</v>
      </c>
      <c r="AB222" s="29">
        <v>10000</v>
      </c>
      <c r="AC222" s="29">
        <v>25000</v>
      </c>
      <c r="AD222" s="29">
        <v>0</v>
      </c>
      <c r="AE222" s="29">
        <v>0</v>
      </c>
      <c r="AF222" s="29">
        <v>0</v>
      </c>
      <c r="AG222" s="29">
        <v>0</v>
      </c>
      <c r="AH222" s="29">
        <v>0</v>
      </c>
      <c r="AI222" s="29">
        <v>136000</v>
      </c>
      <c r="AJ222" s="30">
        <f t="shared" si="3"/>
        <v>445536000</v>
      </c>
      <c r="AK222" s="26" t="s">
        <v>3001</v>
      </c>
      <c r="AL222" s="31"/>
    </row>
    <row r="223" spans="1:38" s="32" customFormat="1" ht="84">
      <c r="A223" s="25">
        <v>219</v>
      </c>
      <c r="B223" s="26" t="s">
        <v>1739</v>
      </c>
      <c r="C223" s="26" t="s">
        <v>3697</v>
      </c>
      <c r="D223" s="27" t="s">
        <v>475</v>
      </c>
      <c r="E223" s="26" t="s">
        <v>293</v>
      </c>
      <c r="F223" s="26" t="s">
        <v>3698</v>
      </c>
      <c r="G223" s="26" t="s">
        <v>5683</v>
      </c>
      <c r="H223" s="26" t="s">
        <v>2877</v>
      </c>
      <c r="I223" s="26" t="s">
        <v>3699</v>
      </c>
      <c r="J223" s="26" t="s">
        <v>2868</v>
      </c>
      <c r="K223" s="26" t="s">
        <v>231</v>
      </c>
      <c r="L223" s="28">
        <v>1250</v>
      </c>
      <c r="M223" s="29">
        <v>50000</v>
      </c>
      <c r="N223" s="29">
        <v>0</v>
      </c>
      <c r="O223" s="29">
        <v>0</v>
      </c>
      <c r="P223" s="29">
        <v>10000</v>
      </c>
      <c r="Q223" s="29">
        <v>0</v>
      </c>
      <c r="R223" s="29">
        <v>15000</v>
      </c>
      <c r="S223" s="29">
        <v>0</v>
      </c>
      <c r="T223" s="29">
        <v>0</v>
      </c>
      <c r="U223" s="29">
        <v>50000</v>
      </c>
      <c r="V223" s="29">
        <v>0</v>
      </c>
      <c r="W223" s="29">
        <v>0</v>
      </c>
      <c r="X223" s="29">
        <v>25000</v>
      </c>
      <c r="Y223" s="29">
        <v>0</v>
      </c>
      <c r="Z223" s="29">
        <v>0</v>
      </c>
      <c r="AA223" s="29">
        <v>0</v>
      </c>
      <c r="AB223" s="29">
        <v>0</v>
      </c>
      <c r="AC223" s="29">
        <v>25000</v>
      </c>
      <c r="AD223" s="29">
        <v>1500</v>
      </c>
      <c r="AE223" s="29">
        <v>0</v>
      </c>
      <c r="AF223" s="29">
        <v>0</v>
      </c>
      <c r="AG223" s="29">
        <v>0</v>
      </c>
      <c r="AH223" s="29">
        <v>0</v>
      </c>
      <c r="AI223" s="29">
        <v>176500</v>
      </c>
      <c r="AJ223" s="30">
        <f t="shared" si="3"/>
        <v>220625000</v>
      </c>
      <c r="AK223" s="26" t="s">
        <v>2869</v>
      </c>
      <c r="AL223" s="31"/>
    </row>
    <row r="224" spans="1:38" s="32" customFormat="1" ht="36">
      <c r="A224" s="25">
        <v>220</v>
      </c>
      <c r="B224" s="26" t="s">
        <v>1740</v>
      </c>
      <c r="C224" s="26" t="s">
        <v>3700</v>
      </c>
      <c r="D224" s="27" t="s">
        <v>475</v>
      </c>
      <c r="E224" s="26" t="s">
        <v>236</v>
      </c>
      <c r="F224" s="26" t="s">
        <v>3701</v>
      </c>
      <c r="G224" s="26" t="s">
        <v>5683</v>
      </c>
      <c r="H224" s="26" t="s">
        <v>2877</v>
      </c>
      <c r="I224" s="26" t="s">
        <v>3702</v>
      </c>
      <c r="J224" s="26" t="s">
        <v>3277</v>
      </c>
      <c r="K224" s="26" t="s">
        <v>231</v>
      </c>
      <c r="L224" s="28">
        <v>2180</v>
      </c>
      <c r="M224" s="29">
        <v>16000</v>
      </c>
      <c r="N224" s="29">
        <v>4000</v>
      </c>
      <c r="O224" s="29">
        <v>0</v>
      </c>
      <c r="P224" s="29">
        <v>0</v>
      </c>
      <c r="Q224" s="29">
        <v>0</v>
      </c>
      <c r="R224" s="29">
        <v>5000</v>
      </c>
      <c r="S224" s="29">
        <v>0</v>
      </c>
      <c r="T224" s="29">
        <v>0</v>
      </c>
      <c r="U224" s="29">
        <v>0</v>
      </c>
      <c r="V224" s="29">
        <v>0</v>
      </c>
      <c r="W224" s="29">
        <v>0</v>
      </c>
      <c r="X224" s="29">
        <v>0</v>
      </c>
      <c r="Y224" s="29">
        <v>0</v>
      </c>
      <c r="Z224" s="29">
        <v>25000</v>
      </c>
      <c r="AA224" s="29">
        <v>100000</v>
      </c>
      <c r="AB224" s="29">
        <v>0</v>
      </c>
      <c r="AC224" s="29">
        <v>0</v>
      </c>
      <c r="AD224" s="29">
        <v>0</v>
      </c>
      <c r="AE224" s="29">
        <v>0</v>
      </c>
      <c r="AF224" s="29">
        <v>9500</v>
      </c>
      <c r="AG224" s="29">
        <v>0</v>
      </c>
      <c r="AH224" s="29">
        <v>0</v>
      </c>
      <c r="AI224" s="29">
        <v>159500</v>
      </c>
      <c r="AJ224" s="30">
        <f t="shared" si="3"/>
        <v>347710000</v>
      </c>
      <c r="AK224" s="26" t="s">
        <v>2874</v>
      </c>
      <c r="AL224" s="31"/>
    </row>
    <row r="225" spans="1:38" s="32" customFormat="1" ht="36">
      <c r="A225" s="25">
        <v>221</v>
      </c>
      <c r="B225" s="26" t="s">
        <v>1741</v>
      </c>
      <c r="C225" s="26" t="s">
        <v>3700</v>
      </c>
      <c r="D225" s="27" t="s">
        <v>475</v>
      </c>
      <c r="E225" s="26" t="s">
        <v>236</v>
      </c>
      <c r="F225" s="26" t="s">
        <v>3701</v>
      </c>
      <c r="G225" s="26" t="s">
        <v>5684</v>
      </c>
      <c r="H225" s="26" t="s">
        <v>2877</v>
      </c>
      <c r="I225" s="26" t="s">
        <v>3702</v>
      </c>
      <c r="J225" s="26" t="s">
        <v>3277</v>
      </c>
      <c r="K225" s="26" t="s">
        <v>231</v>
      </c>
      <c r="L225" s="28">
        <v>2180</v>
      </c>
      <c r="M225" s="29">
        <v>0</v>
      </c>
      <c r="N225" s="29">
        <v>0</v>
      </c>
      <c r="O225" s="29">
        <v>0</v>
      </c>
      <c r="P225" s="29">
        <v>0</v>
      </c>
      <c r="Q225" s="29">
        <v>0</v>
      </c>
      <c r="R225" s="29">
        <v>0</v>
      </c>
      <c r="S225" s="29">
        <v>0</v>
      </c>
      <c r="T225" s="29">
        <v>0</v>
      </c>
      <c r="U225" s="29">
        <v>0</v>
      </c>
      <c r="V225" s="29">
        <v>0</v>
      </c>
      <c r="W225" s="29">
        <v>0</v>
      </c>
      <c r="X225" s="29">
        <v>0</v>
      </c>
      <c r="Y225" s="29">
        <v>0</v>
      </c>
      <c r="Z225" s="29">
        <v>25000</v>
      </c>
      <c r="AA225" s="29">
        <v>100000</v>
      </c>
      <c r="AB225" s="29">
        <v>0</v>
      </c>
      <c r="AC225" s="29">
        <v>0</v>
      </c>
      <c r="AD225" s="29">
        <v>0</v>
      </c>
      <c r="AE225" s="29">
        <v>0</v>
      </c>
      <c r="AF225" s="29">
        <v>0</v>
      </c>
      <c r="AG225" s="29">
        <v>0</v>
      </c>
      <c r="AH225" s="29">
        <v>0</v>
      </c>
      <c r="AI225" s="29">
        <v>125000</v>
      </c>
      <c r="AJ225" s="30">
        <f t="shared" si="3"/>
        <v>272500000</v>
      </c>
      <c r="AK225" s="26" t="s">
        <v>2874</v>
      </c>
      <c r="AL225" s="31"/>
    </row>
    <row r="226" spans="1:38" s="32" customFormat="1" ht="96">
      <c r="A226" s="25">
        <v>222</v>
      </c>
      <c r="B226" s="26" t="s">
        <v>1742</v>
      </c>
      <c r="C226" s="26" t="s">
        <v>3703</v>
      </c>
      <c r="D226" s="27" t="s">
        <v>476</v>
      </c>
      <c r="E226" s="26" t="s">
        <v>477</v>
      </c>
      <c r="F226" s="26" t="s">
        <v>3704</v>
      </c>
      <c r="G226" s="26" t="s">
        <v>5683</v>
      </c>
      <c r="H226" s="26" t="s">
        <v>2877</v>
      </c>
      <c r="I226" s="26" t="s">
        <v>3705</v>
      </c>
      <c r="J226" s="26" t="s">
        <v>3706</v>
      </c>
      <c r="K226" s="26" t="s">
        <v>273</v>
      </c>
      <c r="L226" s="28">
        <v>34000</v>
      </c>
      <c r="M226" s="29">
        <v>1600</v>
      </c>
      <c r="N226" s="29">
        <v>0</v>
      </c>
      <c r="O226" s="29">
        <v>0</v>
      </c>
      <c r="P226" s="29">
        <v>0</v>
      </c>
      <c r="Q226" s="29">
        <v>0</v>
      </c>
      <c r="R226" s="29">
        <v>0</v>
      </c>
      <c r="S226" s="29">
        <v>0</v>
      </c>
      <c r="T226" s="29">
        <v>0</v>
      </c>
      <c r="U226" s="29">
        <v>0</v>
      </c>
      <c r="V226" s="29">
        <v>0</v>
      </c>
      <c r="W226" s="29">
        <v>0</v>
      </c>
      <c r="X226" s="29">
        <v>690</v>
      </c>
      <c r="Y226" s="29">
        <v>800</v>
      </c>
      <c r="Z226" s="29">
        <v>0</v>
      </c>
      <c r="AA226" s="29">
        <v>0</v>
      </c>
      <c r="AB226" s="29">
        <v>0</v>
      </c>
      <c r="AC226" s="29">
        <v>0</v>
      </c>
      <c r="AD226" s="29">
        <v>0</v>
      </c>
      <c r="AE226" s="29">
        <v>0</v>
      </c>
      <c r="AF226" s="29">
        <v>0</v>
      </c>
      <c r="AG226" s="29">
        <v>0</v>
      </c>
      <c r="AH226" s="29">
        <v>0</v>
      </c>
      <c r="AI226" s="29">
        <v>3090</v>
      </c>
      <c r="AJ226" s="30">
        <f t="shared" si="3"/>
        <v>105060000</v>
      </c>
      <c r="AK226" s="26" t="s">
        <v>3001</v>
      </c>
      <c r="AL226" s="31"/>
    </row>
    <row r="227" spans="1:38" s="32" customFormat="1" ht="48">
      <c r="A227" s="25">
        <v>223</v>
      </c>
      <c r="B227" s="26" t="s">
        <v>1743</v>
      </c>
      <c r="C227" s="26" t="s">
        <v>3707</v>
      </c>
      <c r="D227" s="27" t="s">
        <v>478</v>
      </c>
      <c r="E227" s="26" t="s">
        <v>479</v>
      </c>
      <c r="F227" s="26" t="s">
        <v>3708</v>
      </c>
      <c r="G227" s="26" t="s">
        <v>5683</v>
      </c>
      <c r="H227" s="26" t="s">
        <v>2866</v>
      </c>
      <c r="I227" s="26" t="s">
        <v>3709</v>
      </c>
      <c r="J227" s="26" t="s">
        <v>2873</v>
      </c>
      <c r="K227" s="26" t="s">
        <v>243</v>
      </c>
      <c r="L227" s="28">
        <v>11760</v>
      </c>
      <c r="M227" s="29">
        <v>300</v>
      </c>
      <c r="N227" s="29">
        <v>0</v>
      </c>
      <c r="O227" s="29">
        <v>0</v>
      </c>
      <c r="P227" s="29">
        <v>0</v>
      </c>
      <c r="Q227" s="29">
        <v>0</v>
      </c>
      <c r="R227" s="29">
        <v>0</v>
      </c>
      <c r="S227" s="29">
        <v>0</v>
      </c>
      <c r="T227" s="29">
        <v>0</v>
      </c>
      <c r="U227" s="29">
        <v>0</v>
      </c>
      <c r="V227" s="29">
        <v>0</v>
      </c>
      <c r="W227" s="29">
        <v>0</v>
      </c>
      <c r="X227" s="29">
        <v>0</v>
      </c>
      <c r="Y227" s="29">
        <v>0</v>
      </c>
      <c r="Z227" s="29">
        <v>1000</v>
      </c>
      <c r="AA227" s="29">
        <v>1000</v>
      </c>
      <c r="AB227" s="29">
        <v>225</v>
      </c>
      <c r="AC227" s="29">
        <v>0</v>
      </c>
      <c r="AD227" s="29">
        <v>0</v>
      </c>
      <c r="AE227" s="29">
        <v>0</v>
      </c>
      <c r="AF227" s="29">
        <v>0</v>
      </c>
      <c r="AG227" s="29">
        <v>0</v>
      </c>
      <c r="AH227" s="29">
        <v>0</v>
      </c>
      <c r="AI227" s="29">
        <v>2525</v>
      </c>
      <c r="AJ227" s="30">
        <f t="shared" si="3"/>
        <v>29694000</v>
      </c>
      <c r="AK227" s="26" t="s">
        <v>2874</v>
      </c>
      <c r="AL227" s="31"/>
    </row>
    <row r="228" spans="1:38" s="32" customFormat="1" ht="48">
      <c r="A228" s="25">
        <v>224</v>
      </c>
      <c r="B228" s="26" t="s">
        <v>1744</v>
      </c>
      <c r="C228" s="26" t="s">
        <v>3710</v>
      </c>
      <c r="D228" s="27" t="s">
        <v>480</v>
      </c>
      <c r="E228" s="26" t="s">
        <v>481</v>
      </c>
      <c r="F228" s="26" t="s">
        <v>241</v>
      </c>
      <c r="G228" s="26" t="s">
        <v>223</v>
      </c>
      <c r="H228" s="26" t="s">
        <v>2877</v>
      </c>
      <c r="I228" s="26" t="s">
        <v>3711</v>
      </c>
      <c r="J228" s="26" t="s">
        <v>3712</v>
      </c>
      <c r="K228" s="26" t="s">
        <v>231</v>
      </c>
      <c r="L228" s="28">
        <v>1900</v>
      </c>
      <c r="M228" s="29">
        <v>8000</v>
      </c>
      <c r="N228" s="29">
        <v>0</v>
      </c>
      <c r="O228" s="29">
        <v>2000</v>
      </c>
      <c r="P228" s="29">
        <v>0</v>
      </c>
      <c r="Q228" s="29">
        <v>0</v>
      </c>
      <c r="R228" s="29">
        <v>0</v>
      </c>
      <c r="S228" s="29">
        <v>0</v>
      </c>
      <c r="T228" s="29">
        <v>0</v>
      </c>
      <c r="U228" s="29">
        <v>0</v>
      </c>
      <c r="V228" s="29">
        <v>0</v>
      </c>
      <c r="W228" s="29">
        <v>0</v>
      </c>
      <c r="X228" s="29">
        <v>3450</v>
      </c>
      <c r="Y228" s="29">
        <v>4000</v>
      </c>
      <c r="Z228" s="29">
        <v>4000</v>
      </c>
      <c r="AA228" s="29">
        <v>0</v>
      </c>
      <c r="AB228" s="29">
        <v>1400</v>
      </c>
      <c r="AC228" s="29">
        <v>0</v>
      </c>
      <c r="AD228" s="29">
        <v>0</v>
      </c>
      <c r="AE228" s="29">
        <v>0</v>
      </c>
      <c r="AF228" s="29">
        <v>0</v>
      </c>
      <c r="AG228" s="29">
        <v>0</v>
      </c>
      <c r="AH228" s="29">
        <v>0</v>
      </c>
      <c r="AI228" s="29">
        <v>22850</v>
      </c>
      <c r="AJ228" s="30">
        <f t="shared" si="3"/>
        <v>43415000</v>
      </c>
      <c r="AK228" s="26" t="s">
        <v>3161</v>
      </c>
      <c r="AL228" s="31"/>
    </row>
    <row r="229" spans="1:38" s="32" customFormat="1" ht="60">
      <c r="A229" s="25">
        <v>225</v>
      </c>
      <c r="B229" s="26" t="s">
        <v>1745</v>
      </c>
      <c r="C229" s="26" t="s">
        <v>3713</v>
      </c>
      <c r="D229" s="27" t="s">
        <v>480</v>
      </c>
      <c r="E229" s="26" t="s">
        <v>481</v>
      </c>
      <c r="F229" s="26" t="s">
        <v>3714</v>
      </c>
      <c r="G229" s="26" t="s">
        <v>5683</v>
      </c>
      <c r="H229" s="26" t="s">
        <v>2866</v>
      </c>
      <c r="I229" s="26" t="s">
        <v>3715</v>
      </c>
      <c r="J229" s="26" t="s">
        <v>3203</v>
      </c>
      <c r="K229" s="26" t="s">
        <v>231</v>
      </c>
      <c r="L229" s="28">
        <v>525</v>
      </c>
      <c r="M229" s="29">
        <v>12000</v>
      </c>
      <c r="N229" s="29">
        <v>0</v>
      </c>
      <c r="O229" s="29">
        <v>0</v>
      </c>
      <c r="P229" s="29">
        <v>0</v>
      </c>
      <c r="Q229" s="29">
        <v>0</v>
      </c>
      <c r="R229" s="29">
        <v>5000</v>
      </c>
      <c r="S229" s="29">
        <v>0</v>
      </c>
      <c r="T229" s="29">
        <v>0</v>
      </c>
      <c r="U229" s="29">
        <v>0</v>
      </c>
      <c r="V229" s="29">
        <v>0</v>
      </c>
      <c r="W229" s="29">
        <v>0</v>
      </c>
      <c r="X229" s="29">
        <v>0</v>
      </c>
      <c r="Y229" s="29">
        <v>0</v>
      </c>
      <c r="Z229" s="29">
        <v>0</v>
      </c>
      <c r="AA229" s="29">
        <v>0</v>
      </c>
      <c r="AB229" s="29">
        <v>400</v>
      </c>
      <c r="AC229" s="29">
        <v>0</v>
      </c>
      <c r="AD229" s="29">
        <v>0</v>
      </c>
      <c r="AE229" s="29">
        <v>0</v>
      </c>
      <c r="AF229" s="29">
        <v>0</v>
      </c>
      <c r="AG229" s="29">
        <v>0</v>
      </c>
      <c r="AH229" s="29">
        <v>0</v>
      </c>
      <c r="AI229" s="29">
        <v>17400</v>
      </c>
      <c r="AJ229" s="30">
        <f t="shared" si="3"/>
        <v>9135000</v>
      </c>
      <c r="AK229" s="26" t="s">
        <v>3204</v>
      </c>
      <c r="AL229" s="31"/>
    </row>
    <row r="230" spans="1:38" s="32" customFormat="1" ht="72">
      <c r="A230" s="25">
        <v>226</v>
      </c>
      <c r="B230" s="26" t="s">
        <v>1746</v>
      </c>
      <c r="C230" s="26" t="s">
        <v>3716</v>
      </c>
      <c r="D230" s="27" t="s">
        <v>480</v>
      </c>
      <c r="E230" s="26" t="s">
        <v>481</v>
      </c>
      <c r="F230" s="26" t="s">
        <v>3717</v>
      </c>
      <c r="G230" s="26" t="s">
        <v>5684</v>
      </c>
      <c r="H230" s="26" t="s">
        <v>2877</v>
      </c>
      <c r="I230" s="26" t="s">
        <v>3718</v>
      </c>
      <c r="J230" s="26" t="s">
        <v>3719</v>
      </c>
      <c r="K230" s="26" t="s">
        <v>231</v>
      </c>
      <c r="L230" s="28">
        <v>5000</v>
      </c>
      <c r="M230" s="29">
        <v>4000</v>
      </c>
      <c r="N230" s="29">
        <v>0</v>
      </c>
      <c r="O230" s="29">
        <v>0</v>
      </c>
      <c r="P230" s="29">
        <v>5000</v>
      </c>
      <c r="Q230" s="29">
        <v>0</v>
      </c>
      <c r="R230" s="29">
        <v>0</v>
      </c>
      <c r="S230" s="29">
        <v>0</v>
      </c>
      <c r="T230" s="29">
        <v>0</v>
      </c>
      <c r="U230" s="29">
        <v>0</v>
      </c>
      <c r="V230" s="29">
        <v>0</v>
      </c>
      <c r="W230" s="29">
        <v>0</v>
      </c>
      <c r="X230" s="29">
        <v>0</v>
      </c>
      <c r="Y230" s="29">
        <v>10000</v>
      </c>
      <c r="Z230" s="29">
        <v>3500</v>
      </c>
      <c r="AA230" s="29">
        <v>5000</v>
      </c>
      <c r="AB230" s="29">
        <v>0</v>
      </c>
      <c r="AC230" s="29">
        <v>0</v>
      </c>
      <c r="AD230" s="29">
        <v>0</v>
      </c>
      <c r="AE230" s="29">
        <v>0</v>
      </c>
      <c r="AF230" s="29">
        <v>0</v>
      </c>
      <c r="AG230" s="29">
        <v>0</v>
      </c>
      <c r="AH230" s="29">
        <v>0</v>
      </c>
      <c r="AI230" s="29">
        <v>27500</v>
      </c>
      <c r="AJ230" s="30">
        <f t="shared" si="3"/>
        <v>137500000</v>
      </c>
      <c r="AK230" s="26" t="s">
        <v>3153</v>
      </c>
      <c r="AL230" s="31"/>
    </row>
    <row r="231" spans="1:38" s="32" customFormat="1" ht="60">
      <c r="A231" s="25">
        <v>227</v>
      </c>
      <c r="B231" s="26" t="s">
        <v>1747</v>
      </c>
      <c r="C231" s="26" t="s">
        <v>3720</v>
      </c>
      <c r="D231" s="44" t="s">
        <v>482</v>
      </c>
      <c r="E231" s="26" t="s">
        <v>483</v>
      </c>
      <c r="F231" s="26" t="s">
        <v>3721</v>
      </c>
      <c r="G231" s="26" t="s">
        <v>5683</v>
      </c>
      <c r="H231" s="26" t="s">
        <v>2877</v>
      </c>
      <c r="I231" s="26" t="s">
        <v>3722</v>
      </c>
      <c r="J231" s="26" t="s">
        <v>3723</v>
      </c>
      <c r="K231" s="26" t="s">
        <v>231</v>
      </c>
      <c r="L231" s="28">
        <v>3430</v>
      </c>
      <c r="M231" s="29">
        <v>50000</v>
      </c>
      <c r="N231" s="29">
        <v>0</v>
      </c>
      <c r="O231" s="29">
        <v>0</v>
      </c>
      <c r="P231" s="29">
        <v>0</v>
      </c>
      <c r="Q231" s="29">
        <v>0</v>
      </c>
      <c r="R231" s="29">
        <v>0</v>
      </c>
      <c r="S231" s="29">
        <v>1000</v>
      </c>
      <c r="T231" s="29">
        <v>50000</v>
      </c>
      <c r="U231" s="29">
        <v>10000</v>
      </c>
      <c r="V231" s="29">
        <v>0</v>
      </c>
      <c r="W231" s="29">
        <v>0</v>
      </c>
      <c r="X231" s="29">
        <v>10350</v>
      </c>
      <c r="Y231" s="29">
        <v>0</v>
      </c>
      <c r="Z231" s="29">
        <v>5000</v>
      </c>
      <c r="AA231" s="29">
        <v>50000</v>
      </c>
      <c r="AB231" s="29">
        <v>400</v>
      </c>
      <c r="AC231" s="29">
        <v>15000</v>
      </c>
      <c r="AD231" s="29">
        <v>0</v>
      </c>
      <c r="AE231" s="29">
        <v>0</v>
      </c>
      <c r="AF231" s="29">
        <v>0</v>
      </c>
      <c r="AG231" s="29">
        <v>0</v>
      </c>
      <c r="AH231" s="29">
        <v>0</v>
      </c>
      <c r="AI231" s="29">
        <v>191750</v>
      </c>
      <c r="AJ231" s="30">
        <f t="shared" si="3"/>
        <v>657702500</v>
      </c>
      <c r="AK231" s="26" t="s">
        <v>2880</v>
      </c>
      <c r="AL231" s="31"/>
    </row>
    <row r="232" spans="1:38" s="32" customFormat="1" ht="36">
      <c r="A232" s="25">
        <v>228</v>
      </c>
      <c r="B232" s="26" t="s">
        <v>1748</v>
      </c>
      <c r="C232" s="26" t="s">
        <v>3724</v>
      </c>
      <c r="D232" s="27" t="s">
        <v>484</v>
      </c>
      <c r="E232" s="26" t="s">
        <v>293</v>
      </c>
      <c r="F232" s="26" t="s">
        <v>3725</v>
      </c>
      <c r="G232" s="26" t="s">
        <v>5683</v>
      </c>
      <c r="H232" s="26" t="s">
        <v>2866</v>
      </c>
      <c r="I232" s="26" t="s">
        <v>3726</v>
      </c>
      <c r="J232" s="26" t="s">
        <v>3727</v>
      </c>
      <c r="K232" s="26" t="s">
        <v>231</v>
      </c>
      <c r="L232" s="28">
        <v>580</v>
      </c>
      <c r="M232" s="29">
        <v>2000</v>
      </c>
      <c r="N232" s="29">
        <v>0</v>
      </c>
      <c r="O232" s="29">
        <v>1200</v>
      </c>
      <c r="P232" s="29">
        <v>0</v>
      </c>
      <c r="Q232" s="29">
        <v>0</v>
      </c>
      <c r="R232" s="29">
        <v>0</v>
      </c>
      <c r="S232" s="29">
        <v>0</v>
      </c>
      <c r="T232" s="29">
        <v>0</v>
      </c>
      <c r="U232" s="29">
        <v>0</v>
      </c>
      <c r="V232" s="29">
        <v>0</v>
      </c>
      <c r="W232" s="29">
        <v>0</v>
      </c>
      <c r="X232" s="29">
        <v>5175</v>
      </c>
      <c r="Y232" s="29">
        <v>0</v>
      </c>
      <c r="Z232" s="29">
        <v>0</v>
      </c>
      <c r="AA232" s="29">
        <v>0</v>
      </c>
      <c r="AB232" s="29">
        <v>0</v>
      </c>
      <c r="AC232" s="29">
        <v>0</v>
      </c>
      <c r="AD232" s="29">
        <v>1500</v>
      </c>
      <c r="AE232" s="29">
        <v>0</v>
      </c>
      <c r="AF232" s="29">
        <v>0</v>
      </c>
      <c r="AG232" s="29">
        <v>0</v>
      </c>
      <c r="AH232" s="29">
        <v>0</v>
      </c>
      <c r="AI232" s="29">
        <v>9875</v>
      </c>
      <c r="AJ232" s="30">
        <f t="shared" si="3"/>
        <v>5727500</v>
      </c>
      <c r="AK232" s="26" t="s">
        <v>2874</v>
      </c>
      <c r="AL232" s="31"/>
    </row>
    <row r="233" spans="1:38" s="32" customFormat="1" ht="60">
      <c r="A233" s="25">
        <v>229</v>
      </c>
      <c r="B233" s="26" t="s">
        <v>1749</v>
      </c>
      <c r="C233" s="26" t="s">
        <v>3728</v>
      </c>
      <c r="D233" s="27" t="s">
        <v>484</v>
      </c>
      <c r="E233" s="26" t="s">
        <v>485</v>
      </c>
      <c r="F233" s="26" t="s">
        <v>3729</v>
      </c>
      <c r="G233" s="26" t="s">
        <v>5683</v>
      </c>
      <c r="H233" s="26" t="s">
        <v>2877</v>
      </c>
      <c r="I233" s="26" t="s">
        <v>3730</v>
      </c>
      <c r="J233" s="26" t="s">
        <v>3197</v>
      </c>
      <c r="K233" s="26" t="s">
        <v>273</v>
      </c>
      <c r="L233" s="28">
        <v>1350</v>
      </c>
      <c r="M233" s="29">
        <v>500</v>
      </c>
      <c r="N233" s="29">
        <v>0</v>
      </c>
      <c r="O233" s="29">
        <v>400</v>
      </c>
      <c r="P233" s="29">
        <v>0</v>
      </c>
      <c r="Q233" s="29">
        <v>0</v>
      </c>
      <c r="R233" s="29">
        <v>3000</v>
      </c>
      <c r="S233" s="29">
        <v>0</v>
      </c>
      <c r="T233" s="29">
        <v>5000</v>
      </c>
      <c r="U233" s="29">
        <v>0</v>
      </c>
      <c r="V233" s="29">
        <v>0</v>
      </c>
      <c r="W233" s="29">
        <v>0</v>
      </c>
      <c r="X233" s="29">
        <v>518</v>
      </c>
      <c r="Y233" s="29">
        <v>0</v>
      </c>
      <c r="Z233" s="29">
        <v>3000</v>
      </c>
      <c r="AA233" s="29">
        <v>0</v>
      </c>
      <c r="AB233" s="29">
        <v>2000</v>
      </c>
      <c r="AC233" s="29">
        <v>1000</v>
      </c>
      <c r="AD233" s="29">
        <v>0</v>
      </c>
      <c r="AE233" s="29">
        <v>0</v>
      </c>
      <c r="AF233" s="29">
        <v>225</v>
      </c>
      <c r="AG233" s="29">
        <v>0</v>
      </c>
      <c r="AH233" s="29">
        <v>0</v>
      </c>
      <c r="AI233" s="29">
        <v>15643</v>
      </c>
      <c r="AJ233" s="30">
        <f t="shared" si="3"/>
        <v>21118050</v>
      </c>
      <c r="AK233" s="26" t="s">
        <v>3001</v>
      </c>
      <c r="AL233" s="31"/>
    </row>
    <row r="234" spans="1:38" s="32" customFormat="1" ht="36">
      <c r="A234" s="25">
        <v>230</v>
      </c>
      <c r="B234" s="26" t="s">
        <v>1750</v>
      </c>
      <c r="C234" s="26" t="s">
        <v>3731</v>
      </c>
      <c r="D234" s="27" t="s">
        <v>486</v>
      </c>
      <c r="E234" s="26" t="s">
        <v>234</v>
      </c>
      <c r="F234" s="26" t="s">
        <v>3732</v>
      </c>
      <c r="G234" s="26" t="s">
        <v>5683</v>
      </c>
      <c r="H234" s="26" t="s">
        <v>2877</v>
      </c>
      <c r="I234" s="26" t="s">
        <v>3733</v>
      </c>
      <c r="J234" s="26" t="s">
        <v>3277</v>
      </c>
      <c r="K234" s="26" t="s">
        <v>231</v>
      </c>
      <c r="L234" s="28">
        <v>289</v>
      </c>
      <c r="M234" s="29">
        <v>30000</v>
      </c>
      <c r="N234" s="29">
        <v>4000</v>
      </c>
      <c r="O234" s="29">
        <v>8000</v>
      </c>
      <c r="P234" s="29">
        <v>0</v>
      </c>
      <c r="Q234" s="29">
        <v>0</v>
      </c>
      <c r="R234" s="29">
        <v>110000</v>
      </c>
      <c r="S234" s="29">
        <v>20000</v>
      </c>
      <c r="T234" s="29">
        <v>400000</v>
      </c>
      <c r="U234" s="29">
        <v>0</v>
      </c>
      <c r="V234" s="29">
        <v>30000</v>
      </c>
      <c r="W234" s="29">
        <v>200000</v>
      </c>
      <c r="X234" s="29">
        <v>103500</v>
      </c>
      <c r="Y234" s="29">
        <v>20000</v>
      </c>
      <c r="Z234" s="29">
        <v>15000</v>
      </c>
      <c r="AA234" s="29">
        <v>10000</v>
      </c>
      <c r="AB234" s="29">
        <v>100000</v>
      </c>
      <c r="AC234" s="29">
        <v>50000</v>
      </c>
      <c r="AD234" s="29">
        <v>0</v>
      </c>
      <c r="AE234" s="29">
        <v>0</v>
      </c>
      <c r="AF234" s="29">
        <v>0</v>
      </c>
      <c r="AG234" s="29">
        <v>0</v>
      </c>
      <c r="AH234" s="29">
        <v>672</v>
      </c>
      <c r="AI234" s="29">
        <v>1101172</v>
      </c>
      <c r="AJ234" s="30">
        <f t="shared" si="3"/>
        <v>318238708</v>
      </c>
      <c r="AK234" s="26" t="s">
        <v>2874</v>
      </c>
      <c r="AL234" s="31"/>
    </row>
    <row r="235" spans="1:38" s="32" customFormat="1" ht="96">
      <c r="A235" s="25">
        <v>231</v>
      </c>
      <c r="B235" s="26" t="s">
        <v>1751</v>
      </c>
      <c r="C235" s="26" t="s">
        <v>3734</v>
      </c>
      <c r="D235" s="27" t="s">
        <v>487</v>
      </c>
      <c r="E235" s="26" t="s">
        <v>284</v>
      </c>
      <c r="F235" s="26" t="s">
        <v>3735</v>
      </c>
      <c r="G235" s="26" t="s">
        <v>5683</v>
      </c>
      <c r="H235" s="26" t="s">
        <v>2877</v>
      </c>
      <c r="I235" s="26" t="s">
        <v>3736</v>
      </c>
      <c r="J235" s="26" t="s">
        <v>3062</v>
      </c>
      <c r="K235" s="26" t="s">
        <v>237</v>
      </c>
      <c r="L235" s="28">
        <v>1250</v>
      </c>
      <c r="M235" s="29">
        <v>10000</v>
      </c>
      <c r="N235" s="29">
        <v>0</v>
      </c>
      <c r="O235" s="29">
        <v>40</v>
      </c>
      <c r="P235" s="29">
        <v>0</v>
      </c>
      <c r="Q235" s="29">
        <v>0</v>
      </c>
      <c r="R235" s="29">
        <v>0</v>
      </c>
      <c r="S235" s="29">
        <v>50</v>
      </c>
      <c r="T235" s="29">
        <v>250</v>
      </c>
      <c r="U235" s="29">
        <v>200</v>
      </c>
      <c r="V235" s="29">
        <v>1000</v>
      </c>
      <c r="W235" s="29">
        <v>0</v>
      </c>
      <c r="X235" s="29">
        <v>0</v>
      </c>
      <c r="Y235" s="29">
        <v>0</v>
      </c>
      <c r="Z235" s="29">
        <v>50</v>
      </c>
      <c r="AA235" s="29">
        <v>0</v>
      </c>
      <c r="AB235" s="29">
        <v>50</v>
      </c>
      <c r="AC235" s="29">
        <v>150</v>
      </c>
      <c r="AD235" s="29">
        <v>10000</v>
      </c>
      <c r="AE235" s="29">
        <v>0</v>
      </c>
      <c r="AF235" s="29">
        <v>0</v>
      </c>
      <c r="AG235" s="29">
        <v>0</v>
      </c>
      <c r="AH235" s="29">
        <v>0</v>
      </c>
      <c r="AI235" s="29">
        <v>21790</v>
      </c>
      <c r="AJ235" s="30">
        <f t="shared" si="3"/>
        <v>27237500</v>
      </c>
      <c r="AK235" s="26" t="s">
        <v>2874</v>
      </c>
      <c r="AL235" s="31"/>
    </row>
    <row r="236" spans="1:38" s="32" customFormat="1" ht="48">
      <c r="A236" s="25">
        <v>232</v>
      </c>
      <c r="B236" s="26" t="s">
        <v>1752</v>
      </c>
      <c r="C236" s="26" t="s">
        <v>3737</v>
      </c>
      <c r="D236" s="27" t="s">
        <v>487</v>
      </c>
      <c r="E236" s="26" t="s">
        <v>284</v>
      </c>
      <c r="F236" s="26" t="s">
        <v>3738</v>
      </c>
      <c r="G236" s="26" t="s">
        <v>5683</v>
      </c>
      <c r="H236" s="26" t="s">
        <v>2877</v>
      </c>
      <c r="I236" s="26" t="s">
        <v>3739</v>
      </c>
      <c r="J236" s="26" t="s">
        <v>3062</v>
      </c>
      <c r="K236" s="26" t="s">
        <v>231</v>
      </c>
      <c r="L236" s="28">
        <v>105</v>
      </c>
      <c r="M236" s="29">
        <v>1000</v>
      </c>
      <c r="N236" s="29">
        <v>0</v>
      </c>
      <c r="O236" s="29">
        <v>800</v>
      </c>
      <c r="P236" s="29">
        <v>0</v>
      </c>
      <c r="Q236" s="29">
        <v>0</v>
      </c>
      <c r="R236" s="29">
        <v>0</v>
      </c>
      <c r="S236" s="29">
        <v>0</v>
      </c>
      <c r="T236" s="29">
        <v>0</v>
      </c>
      <c r="U236" s="29">
        <v>0</v>
      </c>
      <c r="V236" s="29">
        <v>2000</v>
      </c>
      <c r="W236" s="29">
        <v>0</v>
      </c>
      <c r="X236" s="29">
        <v>0</v>
      </c>
      <c r="Y236" s="29">
        <v>0</v>
      </c>
      <c r="Z236" s="29">
        <v>0</v>
      </c>
      <c r="AA236" s="29">
        <v>0</v>
      </c>
      <c r="AB236" s="29">
        <v>200</v>
      </c>
      <c r="AC236" s="29">
        <v>0</v>
      </c>
      <c r="AD236" s="29">
        <v>1000000</v>
      </c>
      <c r="AE236" s="29">
        <v>0</v>
      </c>
      <c r="AF236" s="29">
        <v>0</v>
      </c>
      <c r="AG236" s="29">
        <v>0</v>
      </c>
      <c r="AH236" s="29">
        <v>0</v>
      </c>
      <c r="AI236" s="29">
        <v>1004000</v>
      </c>
      <c r="AJ236" s="30">
        <f t="shared" si="3"/>
        <v>105420000</v>
      </c>
      <c r="AK236" s="26" t="s">
        <v>2874</v>
      </c>
      <c r="AL236" s="31"/>
    </row>
    <row r="237" spans="1:38" s="32" customFormat="1" ht="48">
      <c r="A237" s="25">
        <v>233</v>
      </c>
      <c r="B237" s="26" t="s">
        <v>1753</v>
      </c>
      <c r="C237" s="26" t="s">
        <v>3740</v>
      </c>
      <c r="D237" s="27" t="s">
        <v>488</v>
      </c>
      <c r="E237" s="26" t="s">
        <v>376</v>
      </c>
      <c r="F237" s="26" t="s">
        <v>3741</v>
      </c>
      <c r="G237" s="26" t="s">
        <v>5683</v>
      </c>
      <c r="H237" s="26" t="s">
        <v>2877</v>
      </c>
      <c r="I237" s="26" t="s">
        <v>3742</v>
      </c>
      <c r="J237" s="26" t="s">
        <v>3277</v>
      </c>
      <c r="K237" s="26" t="s">
        <v>243</v>
      </c>
      <c r="L237" s="28">
        <v>15000</v>
      </c>
      <c r="M237" s="29">
        <v>300</v>
      </c>
      <c r="N237" s="29">
        <v>0</v>
      </c>
      <c r="O237" s="29">
        <v>0</v>
      </c>
      <c r="P237" s="29">
        <v>0</v>
      </c>
      <c r="Q237" s="29">
        <v>0</v>
      </c>
      <c r="R237" s="29">
        <v>0</v>
      </c>
      <c r="S237" s="29">
        <v>0</v>
      </c>
      <c r="T237" s="29">
        <v>0</v>
      </c>
      <c r="U237" s="29">
        <v>0</v>
      </c>
      <c r="V237" s="29">
        <v>0</v>
      </c>
      <c r="W237" s="29">
        <v>0</v>
      </c>
      <c r="X237" s="29">
        <v>1035</v>
      </c>
      <c r="Y237" s="29">
        <v>0</v>
      </c>
      <c r="Z237" s="29">
        <v>0</v>
      </c>
      <c r="AA237" s="29">
        <v>250</v>
      </c>
      <c r="AB237" s="29">
        <v>0</v>
      </c>
      <c r="AC237" s="29">
        <v>0</v>
      </c>
      <c r="AD237" s="29">
        <v>0</v>
      </c>
      <c r="AE237" s="29">
        <v>0</v>
      </c>
      <c r="AF237" s="29">
        <v>0</v>
      </c>
      <c r="AG237" s="29">
        <v>0</v>
      </c>
      <c r="AH237" s="29">
        <v>0</v>
      </c>
      <c r="AI237" s="29">
        <v>1585</v>
      </c>
      <c r="AJ237" s="30">
        <f t="shared" si="3"/>
        <v>23775000</v>
      </c>
      <c r="AK237" s="26" t="s">
        <v>2874</v>
      </c>
      <c r="AL237" s="31"/>
    </row>
    <row r="238" spans="1:38" s="32" customFormat="1" ht="48">
      <c r="A238" s="25">
        <v>234</v>
      </c>
      <c r="B238" s="26" t="s">
        <v>1754</v>
      </c>
      <c r="C238" s="26" t="s">
        <v>3743</v>
      </c>
      <c r="D238" s="43" t="s">
        <v>491</v>
      </c>
      <c r="E238" s="26" t="s">
        <v>492</v>
      </c>
      <c r="F238" s="26" t="s">
        <v>3744</v>
      </c>
      <c r="G238" s="26" t="s">
        <v>5683</v>
      </c>
      <c r="H238" s="26" t="s">
        <v>2877</v>
      </c>
      <c r="I238" s="26" t="s">
        <v>3745</v>
      </c>
      <c r="J238" s="26" t="s">
        <v>3746</v>
      </c>
      <c r="K238" s="26" t="s">
        <v>231</v>
      </c>
      <c r="L238" s="28">
        <v>10500</v>
      </c>
      <c r="M238" s="29">
        <v>1000</v>
      </c>
      <c r="N238" s="29">
        <v>0</v>
      </c>
      <c r="O238" s="29">
        <v>0</v>
      </c>
      <c r="P238" s="29">
        <v>500</v>
      </c>
      <c r="Q238" s="29">
        <v>0</v>
      </c>
      <c r="R238" s="29">
        <v>6000</v>
      </c>
      <c r="S238" s="29">
        <v>2000</v>
      </c>
      <c r="T238" s="29">
        <v>0</v>
      </c>
      <c r="U238" s="29">
        <v>5000</v>
      </c>
      <c r="V238" s="29">
        <v>2000</v>
      </c>
      <c r="W238" s="29">
        <v>1500</v>
      </c>
      <c r="X238" s="29">
        <v>5175</v>
      </c>
      <c r="Y238" s="29">
        <v>4000</v>
      </c>
      <c r="Z238" s="29">
        <v>2500</v>
      </c>
      <c r="AA238" s="29">
        <v>7500</v>
      </c>
      <c r="AB238" s="29">
        <v>2750</v>
      </c>
      <c r="AC238" s="29">
        <v>5000</v>
      </c>
      <c r="AD238" s="29">
        <v>0</v>
      </c>
      <c r="AE238" s="29">
        <v>0</v>
      </c>
      <c r="AF238" s="29">
        <v>175</v>
      </c>
      <c r="AG238" s="29">
        <v>0</v>
      </c>
      <c r="AH238" s="29">
        <v>0</v>
      </c>
      <c r="AI238" s="29">
        <v>45100</v>
      </c>
      <c r="AJ238" s="30">
        <f t="shared" si="3"/>
        <v>473550000</v>
      </c>
      <c r="AK238" s="26" t="s">
        <v>3001</v>
      </c>
      <c r="AL238" s="31"/>
    </row>
    <row r="239" spans="1:38" s="32" customFormat="1" ht="108">
      <c r="A239" s="25">
        <v>235</v>
      </c>
      <c r="B239" s="26" t="s">
        <v>1755</v>
      </c>
      <c r="C239" s="26" t="s">
        <v>3747</v>
      </c>
      <c r="D239" s="33" t="s">
        <v>489</v>
      </c>
      <c r="E239" s="26" t="s">
        <v>638</v>
      </c>
      <c r="F239" s="26" t="s">
        <v>3741</v>
      </c>
      <c r="G239" s="26" t="s">
        <v>5683</v>
      </c>
      <c r="H239" s="26" t="s">
        <v>2877</v>
      </c>
      <c r="I239" s="26" t="s">
        <v>3748</v>
      </c>
      <c r="J239" s="26" t="s">
        <v>3277</v>
      </c>
      <c r="K239" s="26" t="s">
        <v>243</v>
      </c>
      <c r="L239" s="28">
        <v>6000</v>
      </c>
      <c r="M239" s="29">
        <v>0</v>
      </c>
      <c r="N239" s="29">
        <v>0</v>
      </c>
      <c r="O239" s="29">
        <v>0</v>
      </c>
      <c r="P239" s="29">
        <v>0</v>
      </c>
      <c r="Q239" s="29">
        <v>0</v>
      </c>
      <c r="R239" s="29">
        <v>3000</v>
      </c>
      <c r="S239" s="29">
        <v>3000</v>
      </c>
      <c r="T239" s="29">
        <v>1000</v>
      </c>
      <c r="U239" s="29">
        <v>0</v>
      </c>
      <c r="V239" s="29">
        <v>0</v>
      </c>
      <c r="W239" s="29">
        <v>2500</v>
      </c>
      <c r="X239" s="29">
        <v>1035</v>
      </c>
      <c r="Y239" s="29">
        <v>800</v>
      </c>
      <c r="Z239" s="29">
        <v>0</v>
      </c>
      <c r="AA239" s="29">
        <v>1500</v>
      </c>
      <c r="AB239" s="29">
        <v>0</v>
      </c>
      <c r="AC239" s="29">
        <v>0</v>
      </c>
      <c r="AD239" s="29">
        <v>0</v>
      </c>
      <c r="AE239" s="29">
        <v>0</v>
      </c>
      <c r="AF239" s="29">
        <v>500</v>
      </c>
      <c r="AG239" s="29">
        <v>0</v>
      </c>
      <c r="AH239" s="29">
        <v>0</v>
      </c>
      <c r="AI239" s="29">
        <v>13335</v>
      </c>
      <c r="AJ239" s="30">
        <f t="shared" si="3"/>
        <v>80010000</v>
      </c>
      <c r="AK239" s="26" t="s">
        <v>2874</v>
      </c>
      <c r="AL239" s="31"/>
    </row>
    <row r="240" spans="1:38" s="32" customFormat="1" ht="108">
      <c r="A240" s="25">
        <v>236</v>
      </c>
      <c r="B240" s="26" t="s">
        <v>1756</v>
      </c>
      <c r="C240" s="26" t="s">
        <v>3747</v>
      </c>
      <c r="D240" s="27" t="s">
        <v>489</v>
      </c>
      <c r="E240" s="26" t="s">
        <v>490</v>
      </c>
      <c r="F240" s="26" t="s">
        <v>3275</v>
      </c>
      <c r="G240" s="26" t="s">
        <v>5683</v>
      </c>
      <c r="H240" s="26" t="s">
        <v>2877</v>
      </c>
      <c r="I240" s="26" t="s">
        <v>3748</v>
      </c>
      <c r="J240" s="26" t="s">
        <v>3277</v>
      </c>
      <c r="K240" s="26" t="s">
        <v>243</v>
      </c>
      <c r="L240" s="28">
        <v>3450</v>
      </c>
      <c r="M240" s="29">
        <v>1000</v>
      </c>
      <c r="N240" s="29">
        <v>553</v>
      </c>
      <c r="O240" s="29">
        <v>200</v>
      </c>
      <c r="P240" s="29">
        <v>0</v>
      </c>
      <c r="Q240" s="29">
        <v>0</v>
      </c>
      <c r="R240" s="29">
        <v>0</v>
      </c>
      <c r="S240" s="29">
        <v>3000</v>
      </c>
      <c r="T240" s="29">
        <v>0</v>
      </c>
      <c r="U240" s="29">
        <v>0</v>
      </c>
      <c r="V240" s="29">
        <v>4000</v>
      </c>
      <c r="W240" s="29">
        <v>500</v>
      </c>
      <c r="X240" s="29">
        <v>0</v>
      </c>
      <c r="Y240" s="29">
        <v>1200</v>
      </c>
      <c r="Z240" s="29">
        <v>1000</v>
      </c>
      <c r="AA240" s="29">
        <v>0</v>
      </c>
      <c r="AB240" s="29">
        <v>3300</v>
      </c>
      <c r="AC240" s="29">
        <v>2000</v>
      </c>
      <c r="AD240" s="29">
        <v>0</v>
      </c>
      <c r="AE240" s="29">
        <v>0</v>
      </c>
      <c r="AF240" s="29">
        <v>550</v>
      </c>
      <c r="AG240" s="29">
        <v>0</v>
      </c>
      <c r="AH240" s="29">
        <v>0</v>
      </c>
      <c r="AI240" s="29">
        <v>17303</v>
      </c>
      <c r="AJ240" s="30">
        <f t="shared" si="3"/>
        <v>59695350</v>
      </c>
      <c r="AK240" s="26" t="s">
        <v>2874</v>
      </c>
      <c r="AL240" s="31"/>
    </row>
    <row r="241" spans="1:38" s="32" customFormat="1" ht="48">
      <c r="A241" s="25">
        <v>237</v>
      </c>
      <c r="B241" s="26" t="s">
        <v>1757</v>
      </c>
      <c r="C241" s="26" t="s">
        <v>3749</v>
      </c>
      <c r="D241" s="27" t="s">
        <v>493</v>
      </c>
      <c r="E241" s="26" t="s">
        <v>494</v>
      </c>
      <c r="F241" s="26" t="s">
        <v>3750</v>
      </c>
      <c r="G241" s="26" t="s">
        <v>5683</v>
      </c>
      <c r="H241" s="26" t="s">
        <v>2877</v>
      </c>
      <c r="I241" s="26" t="s">
        <v>3751</v>
      </c>
      <c r="J241" s="26" t="s">
        <v>3277</v>
      </c>
      <c r="K241" s="26" t="s">
        <v>231</v>
      </c>
      <c r="L241" s="28">
        <v>208</v>
      </c>
      <c r="M241" s="29">
        <v>30000</v>
      </c>
      <c r="N241" s="29">
        <v>10000</v>
      </c>
      <c r="O241" s="29">
        <v>20000</v>
      </c>
      <c r="P241" s="29">
        <v>0</v>
      </c>
      <c r="Q241" s="29">
        <v>0</v>
      </c>
      <c r="R241" s="29">
        <v>0</v>
      </c>
      <c r="S241" s="29">
        <v>40000</v>
      </c>
      <c r="T241" s="29">
        <v>0</v>
      </c>
      <c r="U241" s="29">
        <v>0</v>
      </c>
      <c r="V241" s="29">
        <v>0</v>
      </c>
      <c r="W241" s="29">
        <v>150000</v>
      </c>
      <c r="X241" s="29">
        <v>0</v>
      </c>
      <c r="Y241" s="29">
        <v>0</v>
      </c>
      <c r="Z241" s="29">
        <v>50000</v>
      </c>
      <c r="AA241" s="29">
        <v>0</v>
      </c>
      <c r="AB241" s="29">
        <v>53500</v>
      </c>
      <c r="AC241" s="29">
        <v>0</v>
      </c>
      <c r="AD241" s="29">
        <v>0</v>
      </c>
      <c r="AE241" s="29">
        <v>0</v>
      </c>
      <c r="AF241" s="29">
        <v>17500</v>
      </c>
      <c r="AG241" s="29">
        <v>0</v>
      </c>
      <c r="AH241" s="29">
        <v>0</v>
      </c>
      <c r="AI241" s="29">
        <v>371000</v>
      </c>
      <c r="AJ241" s="30">
        <f t="shared" si="3"/>
        <v>77168000</v>
      </c>
      <c r="AK241" s="26" t="s">
        <v>2874</v>
      </c>
      <c r="AL241" s="31"/>
    </row>
    <row r="242" spans="1:38" s="32" customFormat="1" ht="48">
      <c r="A242" s="25">
        <v>238</v>
      </c>
      <c r="B242" s="26" t="s">
        <v>1758</v>
      </c>
      <c r="C242" s="26" t="s">
        <v>3752</v>
      </c>
      <c r="D242" s="27" t="s">
        <v>493</v>
      </c>
      <c r="E242" s="26" t="s">
        <v>495</v>
      </c>
      <c r="F242" s="26" t="s">
        <v>3750</v>
      </c>
      <c r="G242" s="26" t="s">
        <v>5683</v>
      </c>
      <c r="H242" s="26" t="s">
        <v>2877</v>
      </c>
      <c r="I242" s="26" t="s">
        <v>3753</v>
      </c>
      <c r="J242" s="26" t="s">
        <v>3277</v>
      </c>
      <c r="K242" s="26" t="s">
        <v>231</v>
      </c>
      <c r="L242" s="28">
        <v>320</v>
      </c>
      <c r="M242" s="29">
        <v>30000</v>
      </c>
      <c r="N242" s="29">
        <v>7500</v>
      </c>
      <c r="O242" s="29">
        <v>12000</v>
      </c>
      <c r="P242" s="29">
        <v>0</v>
      </c>
      <c r="Q242" s="29">
        <v>7500</v>
      </c>
      <c r="R242" s="29">
        <v>115000</v>
      </c>
      <c r="S242" s="29">
        <v>30000</v>
      </c>
      <c r="T242" s="29">
        <v>25000</v>
      </c>
      <c r="U242" s="29">
        <v>0</v>
      </c>
      <c r="V242" s="29">
        <v>40000</v>
      </c>
      <c r="W242" s="29">
        <v>200000</v>
      </c>
      <c r="X242" s="29">
        <v>51750</v>
      </c>
      <c r="Y242" s="29">
        <v>0</v>
      </c>
      <c r="Z242" s="29">
        <v>50000</v>
      </c>
      <c r="AA242" s="29">
        <v>0</v>
      </c>
      <c r="AB242" s="29">
        <v>0</v>
      </c>
      <c r="AC242" s="29">
        <v>20000</v>
      </c>
      <c r="AD242" s="29">
        <v>0</v>
      </c>
      <c r="AE242" s="29">
        <v>0</v>
      </c>
      <c r="AF242" s="29">
        <v>17500</v>
      </c>
      <c r="AG242" s="29">
        <v>0</v>
      </c>
      <c r="AH242" s="29">
        <v>0</v>
      </c>
      <c r="AI242" s="29">
        <v>606250</v>
      </c>
      <c r="AJ242" s="30">
        <f t="shared" si="3"/>
        <v>194000000</v>
      </c>
      <c r="AK242" s="26" t="s">
        <v>2874</v>
      </c>
      <c r="AL242" s="31"/>
    </row>
    <row r="243" spans="1:38" s="32" customFormat="1" ht="60">
      <c r="A243" s="25">
        <v>239</v>
      </c>
      <c r="B243" s="26" t="s">
        <v>1759</v>
      </c>
      <c r="C243" s="26" t="s">
        <v>496</v>
      </c>
      <c r="D243" s="27" t="s">
        <v>496</v>
      </c>
      <c r="E243" s="26" t="s">
        <v>307</v>
      </c>
      <c r="F243" s="26" t="s">
        <v>2902</v>
      </c>
      <c r="G243" s="26" t="s">
        <v>5683</v>
      </c>
      <c r="H243" s="26" t="s">
        <v>2877</v>
      </c>
      <c r="I243" s="26" t="s">
        <v>3754</v>
      </c>
      <c r="J243" s="26" t="s">
        <v>2904</v>
      </c>
      <c r="K243" s="26" t="s">
        <v>231</v>
      </c>
      <c r="L243" s="28">
        <v>240</v>
      </c>
      <c r="M243" s="29">
        <v>15000</v>
      </c>
      <c r="N243" s="29">
        <v>2145</v>
      </c>
      <c r="O243" s="29">
        <v>2000</v>
      </c>
      <c r="P243" s="29">
        <v>2000</v>
      </c>
      <c r="Q243" s="29">
        <v>250</v>
      </c>
      <c r="R243" s="29">
        <v>10000</v>
      </c>
      <c r="S243" s="29">
        <v>9000</v>
      </c>
      <c r="T243" s="29">
        <v>2500</v>
      </c>
      <c r="U243" s="29">
        <v>20000</v>
      </c>
      <c r="V243" s="29">
        <v>5000</v>
      </c>
      <c r="W243" s="29">
        <v>5000</v>
      </c>
      <c r="X243" s="29">
        <v>20700</v>
      </c>
      <c r="Y243" s="29">
        <v>4000</v>
      </c>
      <c r="Z243" s="29">
        <v>6000</v>
      </c>
      <c r="AA243" s="29">
        <v>15000</v>
      </c>
      <c r="AB243" s="29">
        <v>65000</v>
      </c>
      <c r="AC243" s="29">
        <v>17500</v>
      </c>
      <c r="AD243" s="29">
        <v>0</v>
      </c>
      <c r="AE243" s="29">
        <v>0</v>
      </c>
      <c r="AF243" s="29">
        <v>4000</v>
      </c>
      <c r="AG243" s="29">
        <v>0</v>
      </c>
      <c r="AH243" s="29">
        <v>0</v>
      </c>
      <c r="AI243" s="29">
        <v>205095</v>
      </c>
      <c r="AJ243" s="30">
        <f t="shared" si="3"/>
        <v>49222800</v>
      </c>
      <c r="AK243" s="26" t="s">
        <v>2905</v>
      </c>
      <c r="AL243" s="31"/>
    </row>
    <row r="244" spans="1:38" ht="96">
      <c r="A244" s="25">
        <v>240</v>
      </c>
      <c r="B244" s="26" t="s">
        <v>1760</v>
      </c>
      <c r="C244" s="26" t="s">
        <v>3755</v>
      </c>
      <c r="D244" s="62" t="s">
        <v>497</v>
      </c>
      <c r="E244" s="26" t="s">
        <v>498</v>
      </c>
      <c r="F244" s="26" t="s">
        <v>3756</v>
      </c>
      <c r="G244" s="26" t="s">
        <v>5683</v>
      </c>
      <c r="H244" s="26" t="s">
        <v>2877</v>
      </c>
      <c r="I244" s="26" t="s">
        <v>3757</v>
      </c>
      <c r="J244" s="26" t="s">
        <v>3758</v>
      </c>
      <c r="K244" s="26" t="s">
        <v>990</v>
      </c>
      <c r="L244" s="28">
        <v>286000</v>
      </c>
      <c r="M244" s="29">
        <v>1500</v>
      </c>
      <c r="N244" s="29">
        <v>0</v>
      </c>
      <c r="O244" s="29">
        <v>0</v>
      </c>
      <c r="P244" s="29">
        <v>0</v>
      </c>
      <c r="Q244" s="29">
        <v>0</v>
      </c>
      <c r="R244" s="29">
        <v>0</v>
      </c>
      <c r="S244" s="29">
        <v>0</v>
      </c>
      <c r="T244" s="29">
        <v>0</v>
      </c>
      <c r="U244" s="29">
        <v>0</v>
      </c>
      <c r="V244" s="29">
        <v>0</v>
      </c>
      <c r="W244" s="29">
        <v>0</v>
      </c>
      <c r="X244" s="29">
        <v>0</v>
      </c>
      <c r="Y244" s="29">
        <v>0</v>
      </c>
      <c r="Z244" s="29">
        <v>0</v>
      </c>
      <c r="AA244" s="29">
        <v>0</v>
      </c>
      <c r="AB244" s="29">
        <v>0</v>
      </c>
      <c r="AC244" s="29">
        <v>0</v>
      </c>
      <c r="AD244" s="29">
        <v>0</v>
      </c>
      <c r="AE244" s="29">
        <v>0</v>
      </c>
      <c r="AF244" s="29">
        <v>0</v>
      </c>
      <c r="AG244" s="29">
        <v>0</v>
      </c>
      <c r="AH244" s="29">
        <v>0</v>
      </c>
      <c r="AI244" s="29">
        <v>1500</v>
      </c>
      <c r="AJ244" s="30">
        <f t="shared" si="3"/>
        <v>429000000</v>
      </c>
      <c r="AK244" s="26" t="s">
        <v>3249</v>
      </c>
      <c r="AL244" s="31"/>
    </row>
    <row r="245" spans="1:38" s="32" customFormat="1" ht="72">
      <c r="A245" s="25">
        <v>241</v>
      </c>
      <c r="B245" s="26" t="s">
        <v>1761</v>
      </c>
      <c r="C245" s="26" t="s">
        <v>3759</v>
      </c>
      <c r="D245" s="64" t="s">
        <v>499</v>
      </c>
      <c r="E245" s="26" t="s">
        <v>244</v>
      </c>
      <c r="F245" s="26" t="s">
        <v>3760</v>
      </c>
      <c r="G245" s="26" t="s">
        <v>223</v>
      </c>
      <c r="H245" s="26" t="s">
        <v>2877</v>
      </c>
      <c r="I245" s="26" t="s">
        <v>3761</v>
      </c>
      <c r="J245" s="26" t="s">
        <v>3762</v>
      </c>
      <c r="K245" s="26" t="s">
        <v>273</v>
      </c>
      <c r="L245" s="28">
        <v>49829</v>
      </c>
      <c r="M245" s="29">
        <v>1800</v>
      </c>
      <c r="N245" s="29">
        <v>0</v>
      </c>
      <c r="O245" s="29">
        <v>0</v>
      </c>
      <c r="P245" s="29">
        <v>0</v>
      </c>
      <c r="Q245" s="29">
        <v>0</v>
      </c>
      <c r="R245" s="29">
        <v>0</v>
      </c>
      <c r="S245" s="29">
        <v>0</v>
      </c>
      <c r="T245" s="29">
        <v>0</v>
      </c>
      <c r="U245" s="29">
        <v>0</v>
      </c>
      <c r="V245" s="29">
        <v>0</v>
      </c>
      <c r="W245" s="29">
        <v>0</v>
      </c>
      <c r="X245" s="29">
        <v>0</v>
      </c>
      <c r="Y245" s="29">
        <v>0</v>
      </c>
      <c r="Z245" s="29">
        <v>0</v>
      </c>
      <c r="AA245" s="29">
        <v>0</v>
      </c>
      <c r="AB245" s="29">
        <v>0</v>
      </c>
      <c r="AC245" s="29">
        <v>0</v>
      </c>
      <c r="AD245" s="29">
        <v>0</v>
      </c>
      <c r="AE245" s="29">
        <v>0</v>
      </c>
      <c r="AF245" s="29">
        <v>0</v>
      </c>
      <c r="AG245" s="29">
        <v>0</v>
      </c>
      <c r="AH245" s="29">
        <v>0</v>
      </c>
      <c r="AI245" s="29">
        <v>1800</v>
      </c>
      <c r="AJ245" s="30">
        <f t="shared" si="3"/>
        <v>89692200</v>
      </c>
      <c r="AK245" s="26" t="s">
        <v>2895</v>
      </c>
      <c r="AL245" s="31"/>
    </row>
    <row r="246" spans="1:38" s="32" customFormat="1" ht="84">
      <c r="A246" s="25">
        <v>242</v>
      </c>
      <c r="B246" s="26" t="s">
        <v>1762</v>
      </c>
      <c r="C246" s="26" t="s">
        <v>3763</v>
      </c>
      <c r="D246" s="44" t="s">
        <v>500</v>
      </c>
      <c r="E246" s="26" t="s">
        <v>3764</v>
      </c>
      <c r="F246" s="26" t="s">
        <v>3765</v>
      </c>
      <c r="G246" s="26" t="s">
        <v>5683</v>
      </c>
      <c r="H246" s="26" t="s">
        <v>2877</v>
      </c>
      <c r="I246" s="26" t="s">
        <v>3766</v>
      </c>
      <c r="J246" s="26" t="s">
        <v>3767</v>
      </c>
      <c r="K246" s="26" t="s">
        <v>273</v>
      </c>
      <c r="L246" s="28">
        <v>39000</v>
      </c>
      <c r="M246" s="29">
        <v>1800</v>
      </c>
      <c r="N246" s="29">
        <v>0</v>
      </c>
      <c r="O246" s="29">
        <v>0</v>
      </c>
      <c r="P246" s="29">
        <v>0</v>
      </c>
      <c r="Q246" s="29">
        <v>0</v>
      </c>
      <c r="R246" s="29">
        <v>0</v>
      </c>
      <c r="S246" s="29">
        <v>0</v>
      </c>
      <c r="T246" s="29">
        <v>0</v>
      </c>
      <c r="U246" s="29">
        <v>0</v>
      </c>
      <c r="V246" s="29">
        <v>0</v>
      </c>
      <c r="W246" s="29">
        <v>0</v>
      </c>
      <c r="X246" s="29">
        <v>345</v>
      </c>
      <c r="Y246" s="29">
        <v>0</v>
      </c>
      <c r="Z246" s="29">
        <v>0</v>
      </c>
      <c r="AA246" s="29">
        <v>0</v>
      </c>
      <c r="AB246" s="29">
        <v>0</v>
      </c>
      <c r="AC246" s="29">
        <v>300</v>
      </c>
      <c r="AD246" s="29">
        <v>0</v>
      </c>
      <c r="AE246" s="29">
        <v>0</v>
      </c>
      <c r="AF246" s="29">
        <v>0</v>
      </c>
      <c r="AG246" s="29">
        <v>0</v>
      </c>
      <c r="AH246" s="29">
        <v>0</v>
      </c>
      <c r="AI246" s="29">
        <v>2445</v>
      </c>
      <c r="AJ246" s="30">
        <f t="shared" si="3"/>
        <v>95355000</v>
      </c>
      <c r="AK246" s="26" t="s">
        <v>3768</v>
      </c>
      <c r="AL246" s="31"/>
    </row>
    <row r="247" spans="1:38" s="32" customFormat="1" ht="84">
      <c r="A247" s="25">
        <v>243</v>
      </c>
      <c r="B247" s="26" t="s">
        <v>1763</v>
      </c>
      <c r="C247" s="26" t="s">
        <v>3769</v>
      </c>
      <c r="D247" s="44" t="s">
        <v>500</v>
      </c>
      <c r="E247" s="26" t="s">
        <v>501</v>
      </c>
      <c r="F247" s="26" t="s">
        <v>3770</v>
      </c>
      <c r="G247" s="26" t="s">
        <v>5683</v>
      </c>
      <c r="H247" s="26" t="s">
        <v>2877</v>
      </c>
      <c r="I247" s="26" t="s">
        <v>3771</v>
      </c>
      <c r="J247" s="26" t="s">
        <v>3772</v>
      </c>
      <c r="K247" s="26" t="s">
        <v>231</v>
      </c>
      <c r="L247" s="28">
        <v>3250</v>
      </c>
      <c r="M247" s="29">
        <v>12000</v>
      </c>
      <c r="N247" s="29">
        <v>0</v>
      </c>
      <c r="O247" s="29">
        <v>0</v>
      </c>
      <c r="P247" s="29">
        <v>0</v>
      </c>
      <c r="Q247" s="29">
        <v>0</v>
      </c>
      <c r="R247" s="29">
        <v>0</v>
      </c>
      <c r="S247" s="29">
        <v>0</v>
      </c>
      <c r="T247" s="29">
        <v>0</v>
      </c>
      <c r="U247" s="29">
        <v>0</v>
      </c>
      <c r="V247" s="29">
        <v>0</v>
      </c>
      <c r="W247" s="29">
        <v>0</v>
      </c>
      <c r="X247" s="29">
        <v>20700</v>
      </c>
      <c r="Y247" s="29">
        <v>0</v>
      </c>
      <c r="Z247" s="29">
        <v>5000</v>
      </c>
      <c r="AA247" s="29">
        <v>10000</v>
      </c>
      <c r="AB247" s="29">
        <v>25000</v>
      </c>
      <c r="AC247" s="29">
        <v>0</v>
      </c>
      <c r="AD247" s="29">
        <v>0</v>
      </c>
      <c r="AE247" s="29">
        <v>0</v>
      </c>
      <c r="AF247" s="29">
        <v>0</v>
      </c>
      <c r="AG247" s="29">
        <v>0</v>
      </c>
      <c r="AH247" s="29">
        <v>0</v>
      </c>
      <c r="AI247" s="29">
        <v>72700</v>
      </c>
      <c r="AJ247" s="30">
        <f t="shared" si="3"/>
        <v>236275000</v>
      </c>
      <c r="AK247" s="26" t="s">
        <v>3001</v>
      </c>
      <c r="AL247" s="31"/>
    </row>
    <row r="248" spans="1:38" s="32" customFormat="1" ht="48">
      <c r="A248" s="25">
        <v>244</v>
      </c>
      <c r="B248" s="26" t="s">
        <v>1764</v>
      </c>
      <c r="C248" s="26" t="s">
        <v>3773</v>
      </c>
      <c r="D248" s="33" t="s">
        <v>366</v>
      </c>
      <c r="E248" s="26" t="s">
        <v>286</v>
      </c>
      <c r="F248" s="26" t="s">
        <v>3774</v>
      </c>
      <c r="G248" s="26" t="s">
        <v>223</v>
      </c>
      <c r="H248" s="26" t="s">
        <v>2866</v>
      </c>
      <c r="I248" s="26" t="s">
        <v>3775</v>
      </c>
      <c r="J248" s="26" t="s">
        <v>3776</v>
      </c>
      <c r="K248" s="26" t="s">
        <v>357</v>
      </c>
      <c r="L248" s="28">
        <v>6230</v>
      </c>
      <c r="M248" s="29">
        <v>12000</v>
      </c>
      <c r="N248" s="29">
        <v>0</v>
      </c>
      <c r="O248" s="29">
        <v>0</v>
      </c>
      <c r="P248" s="29">
        <v>0</v>
      </c>
      <c r="Q248" s="29">
        <v>0</v>
      </c>
      <c r="R248" s="29">
        <v>0</v>
      </c>
      <c r="S248" s="29">
        <v>0</v>
      </c>
      <c r="T248" s="29">
        <v>0</v>
      </c>
      <c r="U248" s="29">
        <v>0</v>
      </c>
      <c r="V248" s="29">
        <v>0</v>
      </c>
      <c r="W248" s="29">
        <v>0</v>
      </c>
      <c r="X248" s="29">
        <v>0</v>
      </c>
      <c r="Y248" s="29">
        <v>0</v>
      </c>
      <c r="Z248" s="29">
        <v>0</v>
      </c>
      <c r="AA248" s="29">
        <v>0</v>
      </c>
      <c r="AB248" s="29">
        <v>0</v>
      </c>
      <c r="AC248" s="29">
        <v>0</v>
      </c>
      <c r="AD248" s="29">
        <v>0</v>
      </c>
      <c r="AE248" s="29">
        <v>0</v>
      </c>
      <c r="AF248" s="29">
        <v>0</v>
      </c>
      <c r="AG248" s="29">
        <v>0</v>
      </c>
      <c r="AH248" s="29">
        <v>0</v>
      </c>
      <c r="AI248" s="29">
        <v>12000</v>
      </c>
      <c r="AJ248" s="30">
        <f t="shared" si="3"/>
        <v>74760000</v>
      </c>
      <c r="AK248" s="26" t="s">
        <v>3777</v>
      </c>
      <c r="AL248" s="31"/>
    </row>
    <row r="249" spans="1:38" s="32" customFormat="1" ht="60">
      <c r="A249" s="25">
        <v>245</v>
      </c>
      <c r="B249" s="26" t="s">
        <v>1765</v>
      </c>
      <c r="C249" s="26" t="s">
        <v>5698</v>
      </c>
      <c r="D249" s="54" t="s">
        <v>502</v>
      </c>
      <c r="E249" s="39" t="s">
        <v>5699</v>
      </c>
      <c r="F249" s="39" t="s">
        <v>5700</v>
      </c>
      <c r="G249" s="26" t="s">
        <v>223</v>
      </c>
      <c r="H249" s="39" t="s">
        <v>2866</v>
      </c>
      <c r="I249" s="39" t="s">
        <v>5701</v>
      </c>
      <c r="J249" s="39" t="s">
        <v>5702</v>
      </c>
      <c r="K249" s="39" t="s">
        <v>231</v>
      </c>
      <c r="L249" s="56">
        <v>22133</v>
      </c>
      <c r="M249" s="29">
        <v>800</v>
      </c>
      <c r="N249" s="29">
        <v>0</v>
      </c>
      <c r="O249" s="29">
        <v>0</v>
      </c>
      <c r="P249" s="29">
        <v>0</v>
      </c>
      <c r="Q249" s="29">
        <v>0</v>
      </c>
      <c r="R249" s="29">
        <v>0</v>
      </c>
      <c r="S249" s="29">
        <v>0</v>
      </c>
      <c r="T249" s="29">
        <v>0</v>
      </c>
      <c r="U249" s="29">
        <v>0</v>
      </c>
      <c r="V249" s="29">
        <v>0</v>
      </c>
      <c r="W249" s="29">
        <v>0</v>
      </c>
      <c r="X249" s="29">
        <v>0</v>
      </c>
      <c r="Y249" s="29">
        <v>0</v>
      </c>
      <c r="Z249" s="29">
        <v>0</v>
      </c>
      <c r="AA249" s="29">
        <v>0</v>
      </c>
      <c r="AB249" s="29">
        <v>0</v>
      </c>
      <c r="AC249" s="29">
        <v>0</v>
      </c>
      <c r="AD249" s="29">
        <v>0</v>
      </c>
      <c r="AE249" s="29">
        <v>0</v>
      </c>
      <c r="AF249" s="29">
        <v>0</v>
      </c>
      <c r="AG249" s="29">
        <v>0</v>
      </c>
      <c r="AH249" s="29">
        <v>0</v>
      </c>
      <c r="AI249" s="29">
        <v>800</v>
      </c>
      <c r="AJ249" s="30">
        <f t="shared" si="3"/>
        <v>17706400</v>
      </c>
      <c r="AK249" s="39" t="s">
        <v>2895</v>
      </c>
      <c r="AL249" s="57" t="s">
        <v>5681</v>
      </c>
    </row>
    <row r="250" spans="1:38" s="32" customFormat="1" ht="36">
      <c r="A250" s="25">
        <v>246</v>
      </c>
      <c r="B250" s="26" t="s">
        <v>1766</v>
      </c>
      <c r="C250" s="26" t="s">
        <v>503</v>
      </c>
      <c r="D250" s="27" t="s">
        <v>503</v>
      </c>
      <c r="E250" s="26" t="s">
        <v>504</v>
      </c>
      <c r="F250" s="26" t="s">
        <v>3778</v>
      </c>
      <c r="G250" s="26" t="s">
        <v>5683</v>
      </c>
      <c r="H250" s="26" t="s">
        <v>2877</v>
      </c>
      <c r="I250" s="26" t="s">
        <v>3779</v>
      </c>
      <c r="J250" s="26" t="s">
        <v>3224</v>
      </c>
      <c r="K250" s="26" t="s">
        <v>231</v>
      </c>
      <c r="L250" s="28">
        <v>63</v>
      </c>
      <c r="M250" s="29">
        <v>3000</v>
      </c>
      <c r="N250" s="29">
        <v>0</v>
      </c>
      <c r="O250" s="29">
        <v>0</v>
      </c>
      <c r="P250" s="29">
        <v>2500</v>
      </c>
      <c r="Q250" s="29">
        <v>0</v>
      </c>
      <c r="R250" s="29">
        <v>0</v>
      </c>
      <c r="S250" s="29">
        <v>0</v>
      </c>
      <c r="T250" s="29">
        <v>0</v>
      </c>
      <c r="U250" s="29">
        <v>0</v>
      </c>
      <c r="V250" s="29">
        <v>0</v>
      </c>
      <c r="W250" s="29">
        <v>0</v>
      </c>
      <c r="X250" s="29">
        <v>0</v>
      </c>
      <c r="Y250" s="29">
        <v>0</v>
      </c>
      <c r="Z250" s="29">
        <v>0</v>
      </c>
      <c r="AA250" s="29">
        <v>0</v>
      </c>
      <c r="AB250" s="29">
        <v>0</v>
      </c>
      <c r="AC250" s="29">
        <v>0</v>
      </c>
      <c r="AD250" s="29">
        <v>0</v>
      </c>
      <c r="AE250" s="29">
        <v>0</v>
      </c>
      <c r="AF250" s="29">
        <v>0</v>
      </c>
      <c r="AG250" s="29">
        <v>0</v>
      </c>
      <c r="AH250" s="29">
        <v>0</v>
      </c>
      <c r="AI250" s="29">
        <v>5500</v>
      </c>
      <c r="AJ250" s="30">
        <f t="shared" si="3"/>
        <v>346500</v>
      </c>
      <c r="AK250" s="26" t="s">
        <v>3001</v>
      </c>
      <c r="AL250" s="31"/>
    </row>
    <row r="251" spans="1:38" s="32" customFormat="1" ht="48">
      <c r="A251" s="25">
        <v>247</v>
      </c>
      <c r="B251" s="26" t="s">
        <v>1767</v>
      </c>
      <c r="C251" s="26" t="s">
        <v>3780</v>
      </c>
      <c r="D251" s="27" t="s">
        <v>505</v>
      </c>
      <c r="E251" s="26" t="s">
        <v>506</v>
      </c>
      <c r="F251" s="26" t="s">
        <v>3781</v>
      </c>
      <c r="G251" s="26" t="s">
        <v>5683</v>
      </c>
      <c r="H251" s="26" t="s">
        <v>2877</v>
      </c>
      <c r="I251" s="26" t="s">
        <v>3782</v>
      </c>
      <c r="J251" s="26" t="s">
        <v>3197</v>
      </c>
      <c r="K251" s="26" t="s">
        <v>237</v>
      </c>
      <c r="L251" s="28">
        <v>903</v>
      </c>
      <c r="M251" s="29">
        <v>10000</v>
      </c>
      <c r="N251" s="29">
        <v>0</v>
      </c>
      <c r="O251" s="29">
        <v>0</v>
      </c>
      <c r="P251" s="29">
        <v>3000</v>
      </c>
      <c r="Q251" s="29">
        <v>0</v>
      </c>
      <c r="R251" s="29">
        <v>0</v>
      </c>
      <c r="S251" s="29">
        <v>100</v>
      </c>
      <c r="T251" s="29">
        <v>1500</v>
      </c>
      <c r="U251" s="29">
        <v>0</v>
      </c>
      <c r="V251" s="29">
        <v>500</v>
      </c>
      <c r="W251" s="29">
        <v>0</v>
      </c>
      <c r="X251" s="29">
        <v>0</v>
      </c>
      <c r="Y251" s="29">
        <v>0</v>
      </c>
      <c r="Z251" s="29">
        <v>0</v>
      </c>
      <c r="AA251" s="29">
        <v>0</v>
      </c>
      <c r="AB251" s="29">
        <v>60</v>
      </c>
      <c r="AC251" s="29">
        <v>0</v>
      </c>
      <c r="AD251" s="29">
        <v>0</v>
      </c>
      <c r="AE251" s="29">
        <v>0</v>
      </c>
      <c r="AF251" s="29">
        <v>0</v>
      </c>
      <c r="AG251" s="29">
        <v>0</v>
      </c>
      <c r="AH251" s="29">
        <v>0</v>
      </c>
      <c r="AI251" s="29">
        <v>15160</v>
      </c>
      <c r="AJ251" s="30">
        <f t="shared" si="3"/>
        <v>13689480</v>
      </c>
      <c r="AK251" s="26" t="s">
        <v>3001</v>
      </c>
      <c r="AL251" s="31"/>
    </row>
    <row r="252" spans="1:38" s="32" customFormat="1" ht="84">
      <c r="A252" s="25">
        <v>248</v>
      </c>
      <c r="B252" s="26" t="s">
        <v>1768</v>
      </c>
      <c r="C252" s="26" t="s">
        <v>3783</v>
      </c>
      <c r="D252" s="27" t="s">
        <v>507</v>
      </c>
      <c r="E252" s="26" t="s">
        <v>3784</v>
      </c>
      <c r="F252" s="26" t="s">
        <v>3785</v>
      </c>
      <c r="G252" s="26" t="s">
        <v>223</v>
      </c>
      <c r="H252" s="26" t="s">
        <v>2877</v>
      </c>
      <c r="I252" s="26" t="s">
        <v>3786</v>
      </c>
      <c r="J252" s="26" t="s">
        <v>3787</v>
      </c>
      <c r="K252" s="26" t="s">
        <v>384</v>
      </c>
      <c r="L252" s="28">
        <v>97000</v>
      </c>
      <c r="M252" s="29">
        <v>50</v>
      </c>
      <c r="N252" s="29">
        <v>0</v>
      </c>
      <c r="O252" s="29">
        <v>0</v>
      </c>
      <c r="P252" s="29">
        <v>0</v>
      </c>
      <c r="Q252" s="29">
        <v>0</v>
      </c>
      <c r="R252" s="29">
        <v>4</v>
      </c>
      <c r="S252" s="29">
        <v>20</v>
      </c>
      <c r="T252" s="29">
        <v>0</v>
      </c>
      <c r="U252" s="29">
        <v>0</v>
      </c>
      <c r="V252" s="29">
        <v>250</v>
      </c>
      <c r="W252" s="29">
        <v>25</v>
      </c>
      <c r="X252" s="29">
        <v>35</v>
      </c>
      <c r="Y252" s="29">
        <v>0</v>
      </c>
      <c r="Z252" s="29">
        <v>10</v>
      </c>
      <c r="AA252" s="29">
        <v>50</v>
      </c>
      <c r="AB252" s="29">
        <v>0</v>
      </c>
      <c r="AC252" s="29">
        <v>15</v>
      </c>
      <c r="AD252" s="29">
        <v>0</v>
      </c>
      <c r="AE252" s="29">
        <v>0</v>
      </c>
      <c r="AF252" s="29">
        <v>0</v>
      </c>
      <c r="AG252" s="29">
        <v>0</v>
      </c>
      <c r="AH252" s="29">
        <v>0</v>
      </c>
      <c r="AI252" s="29">
        <v>459</v>
      </c>
      <c r="AJ252" s="30">
        <f t="shared" si="3"/>
        <v>44523000</v>
      </c>
      <c r="AK252" s="26" t="s">
        <v>3442</v>
      </c>
      <c r="AL252" s="31"/>
    </row>
    <row r="253" spans="1:38" s="32" customFormat="1" ht="108">
      <c r="A253" s="25">
        <v>249</v>
      </c>
      <c r="B253" s="26" t="s">
        <v>1769</v>
      </c>
      <c r="C253" s="26" t="s">
        <v>3788</v>
      </c>
      <c r="D253" s="76" t="s">
        <v>3</v>
      </c>
      <c r="E253" s="26" t="s">
        <v>1261</v>
      </c>
      <c r="F253" s="26" t="s">
        <v>3789</v>
      </c>
      <c r="G253" s="26" t="s">
        <v>5683</v>
      </c>
      <c r="H253" s="26" t="s">
        <v>2877</v>
      </c>
      <c r="I253" s="26" t="s">
        <v>3790</v>
      </c>
      <c r="J253" s="26" t="s">
        <v>3136</v>
      </c>
      <c r="K253" s="26" t="s">
        <v>231</v>
      </c>
      <c r="L253" s="28">
        <v>166</v>
      </c>
      <c r="M253" s="29">
        <v>0</v>
      </c>
      <c r="N253" s="29">
        <v>0</v>
      </c>
      <c r="O253" s="29">
        <v>0</v>
      </c>
      <c r="P253" s="29">
        <v>0</v>
      </c>
      <c r="Q253" s="29">
        <v>15000</v>
      </c>
      <c r="R253" s="29">
        <v>0</v>
      </c>
      <c r="S253" s="29">
        <v>0</v>
      </c>
      <c r="T253" s="29">
        <v>0</v>
      </c>
      <c r="U253" s="29">
        <v>0</v>
      </c>
      <c r="V253" s="29">
        <v>0</v>
      </c>
      <c r="W253" s="29">
        <v>0</v>
      </c>
      <c r="X253" s="29">
        <v>0</v>
      </c>
      <c r="Y253" s="29">
        <v>0</v>
      </c>
      <c r="Z253" s="29">
        <v>0</v>
      </c>
      <c r="AA253" s="29">
        <v>0</v>
      </c>
      <c r="AB253" s="29">
        <v>0</v>
      </c>
      <c r="AC253" s="29">
        <v>0</v>
      </c>
      <c r="AD253" s="29">
        <v>0</v>
      </c>
      <c r="AE253" s="29">
        <v>0</v>
      </c>
      <c r="AF253" s="29">
        <v>0</v>
      </c>
      <c r="AG253" s="29">
        <v>0</v>
      </c>
      <c r="AH253" s="29">
        <v>0</v>
      </c>
      <c r="AI253" s="29">
        <v>15000</v>
      </c>
      <c r="AJ253" s="30">
        <f t="shared" si="3"/>
        <v>2490000</v>
      </c>
      <c r="AK253" s="26" t="s">
        <v>3137</v>
      </c>
      <c r="AL253" s="31"/>
    </row>
    <row r="254" spans="1:38" s="32" customFormat="1" ht="60">
      <c r="A254" s="25">
        <v>250</v>
      </c>
      <c r="B254" s="26" t="s">
        <v>1770</v>
      </c>
      <c r="C254" s="26" t="s">
        <v>3791</v>
      </c>
      <c r="D254" s="27" t="s">
        <v>508</v>
      </c>
      <c r="E254" s="26" t="s">
        <v>232</v>
      </c>
      <c r="F254" s="26" t="s">
        <v>3792</v>
      </c>
      <c r="G254" s="26" t="s">
        <v>5683</v>
      </c>
      <c r="H254" s="26" t="s">
        <v>2877</v>
      </c>
      <c r="I254" s="26" t="s">
        <v>3793</v>
      </c>
      <c r="J254" s="26" t="s">
        <v>2904</v>
      </c>
      <c r="K254" s="26" t="s">
        <v>231</v>
      </c>
      <c r="L254" s="28">
        <v>590</v>
      </c>
      <c r="M254" s="29">
        <v>16000</v>
      </c>
      <c r="N254" s="29">
        <v>0</v>
      </c>
      <c r="O254" s="29">
        <v>800</v>
      </c>
      <c r="P254" s="29">
        <v>0</v>
      </c>
      <c r="Q254" s="29">
        <v>0</v>
      </c>
      <c r="R254" s="29">
        <v>0</v>
      </c>
      <c r="S254" s="29">
        <v>0</v>
      </c>
      <c r="T254" s="29">
        <v>0</v>
      </c>
      <c r="U254" s="29">
        <v>0</v>
      </c>
      <c r="V254" s="29">
        <v>20000</v>
      </c>
      <c r="W254" s="29">
        <v>0</v>
      </c>
      <c r="X254" s="29">
        <v>0</v>
      </c>
      <c r="Y254" s="29">
        <v>0</v>
      </c>
      <c r="Z254" s="29">
        <v>0</v>
      </c>
      <c r="AA254" s="29">
        <v>0</v>
      </c>
      <c r="AB254" s="29">
        <v>27500</v>
      </c>
      <c r="AC254" s="29">
        <v>75000</v>
      </c>
      <c r="AD254" s="29">
        <v>0</v>
      </c>
      <c r="AE254" s="29">
        <v>0</v>
      </c>
      <c r="AF254" s="29">
        <v>0</v>
      </c>
      <c r="AG254" s="29">
        <v>0</v>
      </c>
      <c r="AH254" s="29">
        <v>0</v>
      </c>
      <c r="AI254" s="29">
        <v>139300</v>
      </c>
      <c r="AJ254" s="30">
        <f t="shared" si="3"/>
        <v>82187000</v>
      </c>
      <c r="AK254" s="26" t="s">
        <v>2905</v>
      </c>
      <c r="AL254" s="31"/>
    </row>
    <row r="255" spans="1:38" s="32" customFormat="1" ht="36">
      <c r="A255" s="25">
        <v>251</v>
      </c>
      <c r="B255" s="26" t="s">
        <v>1771</v>
      </c>
      <c r="C255" s="26" t="s">
        <v>3794</v>
      </c>
      <c r="D255" s="27" t="s">
        <v>509</v>
      </c>
      <c r="E255" s="26" t="s">
        <v>260</v>
      </c>
      <c r="F255" s="26" t="s">
        <v>3795</v>
      </c>
      <c r="G255" s="26" t="s">
        <v>223</v>
      </c>
      <c r="H255" s="26" t="s">
        <v>2877</v>
      </c>
      <c r="I255" s="26" t="s">
        <v>3796</v>
      </c>
      <c r="J255" s="26" t="s">
        <v>3797</v>
      </c>
      <c r="K255" s="26" t="s">
        <v>237</v>
      </c>
      <c r="L255" s="28">
        <v>7720</v>
      </c>
      <c r="M255" s="29">
        <v>9000</v>
      </c>
      <c r="N255" s="29">
        <v>55</v>
      </c>
      <c r="O255" s="29">
        <v>200</v>
      </c>
      <c r="P255" s="29">
        <v>1250</v>
      </c>
      <c r="Q255" s="29">
        <v>100</v>
      </c>
      <c r="R255" s="29">
        <v>500</v>
      </c>
      <c r="S255" s="29">
        <v>40</v>
      </c>
      <c r="T255" s="29">
        <v>1250</v>
      </c>
      <c r="U255" s="29">
        <v>110</v>
      </c>
      <c r="V255" s="29">
        <v>150</v>
      </c>
      <c r="W255" s="29">
        <v>250</v>
      </c>
      <c r="X255" s="29">
        <v>518</v>
      </c>
      <c r="Y255" s="29">
        <v>400</v>
      </c>
      <c r="Z255" s="29">
        <v>1200</v>
      </c>
      <c r="AA255" s="29">
        <v>350</v>
      </c>
      <c r="AB255" s="29">
        <v>1000</v>
      </c>
      <c r="AC255" s="29">
        <v>500</v>
      </c>
      <c r="AD255" s="29">
        <v>4500</v>
      </c>
      <c r="AE255" s="29">
        <v>0</v>
      </c>
      <c r="AF255" s="29">
        <v>70</v>
      </c>
      <c r="AG255" s="29">
        <v>0</v>
      </c>
      <c r="AH255" s="29">
        <v>0</v>
      </c>
      <c r="AI255" s="29">
        <v>21443</v>
      </c>
      <c r="AJ255" s="30">
        <f t="shared" si="3"/>
        <v>165539960</v>
      </c>
      <c r="AK255" s="26" t="s">
        <v>2874</v>
      </c>
      <c r="AL255" s="31"/>
    </row>
    <row r="256" spans="1:38" s="32" customFormat="1" ht="60">
      <c r="A256" s="25">
        <v>252</v>
      </c>
      <c r="B256" s="26" t="s">
        <v>1772</v>
      </c>
      <c r="C256" s="26" t="s">
        <v>510</v>
      </c>
      <c r="D256" s="27" t="s">
        <v>510</v>
      </c>
      <c r="E256" s="26" t="s">
        <v>232</v>
      </c>
      <c r="F256" s="26" t="s">
        <v>3063</v>
      </c>
      <c r="G256" s="26" t="s">
        <v>5683</v>
      </c>
      <c r="H256" s="26" t="s">
        <v>2877</v>
      </c>
      <c r="I256" s="26" t="s">
        <v>3798</v>
      </c>
      <c r="J256" s="26" t="s">
        <v>2904</v>
      </c>
      <c r="K256" s="26" t="s">
        <v>231</v>
      </c>
      <c r="L256" s="28">
        <v>74</v>
      </c>
      <c r="M256" s="29">
        <v>0</v>
      </c>
      <c r="N256" s="29">
        <v>0</v>
      </c>
      <c r="O256" s="29">
        <v>8000</v>
      </c>
      <c r="P256" s="29">
        <v>0</v>
      </c>
      <c r="Q256" s="29">
        <v>0</v>
      </c>
      <c r="R256" s="29">
        <v>150000</v>
      </c>
      <c r="S256" s="29">
        <v>0</v>
      </c>
      <c r="T256" s="29">
        <v>0</v>
      </c>
      <c r="U256" s="29">
        <v>0</v>
      </c>
      <c r="V256" s="29">
        <v>0</v>
      </c>
      <c r="W256" s="29">
        <v>0</v>
      </c>
      <c r="X256" s="29">
        <v>0</v>
      </c>
      <c r="Y256" s="29">
        <v>0</v>
      </c>
      <c r="Z256" s="29">
        <v>0</v>
      </c>
      <c r="AA256" s="29">
        <v>0</v>
      </c>
      <c r="AB256" s="29">
        <v>0</v>
      </c>
      <c r="AC256" s="29">
        <v>0</v>
      </c>
      <c r="AD256" s="29">
        <v>0</v>
      </c>
      <c r="AE256" s="29">
        <v>0</v>
      </c>
      <c r="AF256" s="29">
        <v>0</v>
      </c>
      <c r="AG256" s="29">
        <v>0</v>
      </c>
      <c r="AH256" s="29">
        <v>0</v>
      </c>
      <c r="AI256" s="29">
        <v>158000</v>
      </c>
      <c r="AJ256" s="30">
        <f t="shared" si="3"/>
        <v>11692000</v>
      </c>
      <c r="AK256" s="26" t="s">
        <v>2905</v>
      </c>
      <c r="AL256" s="31"/>
    </row>
    <row r="257" spans="1:38" s="32" customFormat="1" ht="72">
      <c r="A257" s="25">
        <v>253</v>
      </c>
      <c r="B257" s="26" t="s">
        <v>1773</v>
      </c>
      <c r="C257" s="26" t="s">
        <v>3799</v>
      </c>
      <c r="D257" s="27" t="s">
        <v>510</v>
      </c>
      <c r="E257" s="26" t="s">
        <v>481</v>
      </c>
      <c r="F257" s="26" t="s">
        <v>3800</v>
      </c>
      <c r="G257" s="26" t="s">
        <v>5683</v>
      </c>
      <c r="H257" s="26" t="s">
        <v>2877</v>
      </c>
      <c r="I257" s="26" t="s">
        <v>3801</v>
      </c>
      <c r="J257" s="26" t="s">
        <v>3082</v>
      </c>
      <c r="K257" s="26" t="s">
        <v>231</v>
      </c>
      <c r="L257" s="28">
        <v>900</v>
      </c>
      <c r="M257" s="29">
        <v>12000</v>
      </c>
      <c r="N257" s="29">
        <v>0</v>
      </c>
      <c r="O257" s="29">
        <v>4000</v>
      </c>
      <c r="P257" s="29">
        <v>0</v>
      </c>
      <c r="Q257" s="29">
        <v>0</v>
      </c>
      <c r="R257" s="29">
        <v>0</v>
      </c>
      <c r="S257" s="29">
        <v>0</v>
      </c>
      <c r="T257" s="29">
        <v>0</v>
      </c>
      <c r="U257" s="29">
        <v>100000</v>
      </c>
      <c r="V257" s="29">
        <v>0</v>
      </c>
      <c r="W257" s="29">
        <v>0</v>
      </c>
      <c r="X257" s="29">
        <v>20700</v>
      </c>
      <c r="Y257" s="29">
        <v>100000</v>
      </c>
      <c r="Z257" s="29">
        <v>40000</v>
      </c>
      <c r="AA257" s="29">
        <v>10000</v>
      </c>
      <c r="AB257" s="29">
        <v>1500</v>
      </c>
      <c r="AC257" s="29">
        <v>0</v>
      </c>
      <c r="AD257" s="29">
        <v>0</v>
      </c>
      <c r="AE257" s="29">
        <v>0</v>
      </c>
      <c r="AF257" s="29">
        <v>0</v>
      </c>
      <c r="AG257" s="29">
        <v>0</v>
      </c>
      <c r="AH257" s="29">
        <v>0</v>
      </c>
      <c r="AI257" s="29">
        <v>288200</v>
      </c>
      <c r="AJ257" s="30">
        <f t="shared" si="3"/>
        <v>259380000</v>
      </c>
      <c r="AK257" s="26" t="s">
        <v>2874</v>
      </c>
      <c r="AL257" s="31"/>
    </row>
    <row r="258" spans="1:38" s="32" customFormat="1" ht="84">
      <c r="A258" s="25">
        <v>254</v>
      </c>
      <c r="B258" s="26" t="s">
        <v>1774</v>
      </c>
      <c r="C258" s="26" t="s">
        <v>510</v>
      </c>
      <c r="D258" s="27" t="s">
        <v>510</v>
      </c>
      <c r="E258" s="26" t="s">
        <v>481</v>
      </c>
      <c r="F258" s="26" t="s">
        <v>3802</v>
      </c>
      <c r="G258" s="26" t="s">
        <v>5683</v>
      </c>
      <c r="H258" s="26" t="s">
        <v>2877</v>
      </c>
      <c r="I258" s="26" t="s">
        <v>3803</v>
      </c>
      <c r="J258" s="26" t="s">
        <v>3197</v>
      </c>
      <c r="K258" s="26" t="s">
        <v>237</v>
      </c>
      <c r="L258" s="28">
        <v>860</v>
      </c>
      <c r="M258" s="29">
        <v>0</v>
      </c>
      <c r="N258" s="29">
        <v>2275</v>
      </c>
      <c r="O258" s="29">
        <v>0</v>
      </c>
      <c r="P258" s="29">
        <v>0</v>
      </c>
      <c r="Q258" s="29">
        <v>0</v>
      </c>
      <c r="R258" s="29">
        <v>0</v>
      </c>
      <c r="S258" s="29">
        <v>1500</v>
      </c>
      <c r="T258" s="29">
        <v>500</v>
      </c>
      <c r="U258" s="29">
        <v>0</v>
      </c>
      <c r="V258" s="29">
        <v>200</v>
      </c>
      <c r="W258" s="29">
        <v>1500</v>
      </c>
      <c r="X258" s="29">
        <v>0</v>
      </c>
      <c r="Y258" s="29">
        <v>0</v>
      </c>
      <c r="Z258" s="29">
        <v>1500</v>
      </c>
      <c r="AA258" s="29">
        <v>0</v>
      </c>
      <c r="AB258" s="29">
        <v>0</v>
      </c>
      <c r="AC258" s="29">
        <v>3500</v>
      </c>
      <c r="AD258" s="29">
        <v>0</v>
      </c>
      <c r="AE258" s="29">
        <v>0</v>
      </c>
      <c r="AF258" s="29">
        <v>200</v>
      </c>
      <c r="AG258" s="29">
        <v>0</v>
      </c>
      <c r="AH258" s="29">
        <v>0</v>
      </c>
      <c r="AI258" s="29">
        <v>11175</v>
      </c>
      <c r="AJ258" s="30">
        <f t="shared" si="3"/>
        <v>9610500</v>
      </c>
      <c r="AK258" s="26" t="s">
        <v>3001</v>
      </c>
      <c r="AL258" s="31"/>
    </row>
    <row r="259" spans="1:38" s="32" customFormat="1" ht="60">
      <c r="A259" s="25">
        <v>255</v>
      </c>
      <c r="B259" s="26" t="s">
        <v>1775</v>
      </c>
      <c r="C259" s="26" t="s">
        <v>3804</v>
      </c>
      <c r="D259" s="27" t="s">
        <v>510</v>
      </c>
      <c r="E259" s="26" t="s">
        <v>229</v>
      </c>
      <c r="F259" s="26" t="s">
        <v>3805</v>
      </c>
      <c r="G259" s="26" t="s">
        <v>223</v>
      </c>
      <c r="H259" s="26" t="s">
        <v>2877</v>
      </c>
      <c r="I259" s="26" t="s">
        <v>3806</v>
      </c>
      <c r="J259" s="26" t="s">
        <v>3807</v>
      </c>
      <c r="K259" s="26" t="s">
        <v>231</v>
      </c>
      <c r="L259" s="28">
        <v>15000</v>
      </c>
      <c r="M259" s="29">
        <v>0</v>
      </c>
      <c r="N259" s="29">
        <v>0</v>
      </c>
      <c r="O259" s="29">
        <v>0</v>
      </c>
      <c r="P259" s="29">
        <v>0</v>
      </c>
      <c r="Q259" s="29">
        <v>0</v>
      </c>
      <c r="R259" s="29">
        <v>0</v>
      </c>
      <c r="S259" s="29">
        <v>0</v>
      </c>
      <c r="T259" s="29">
        <v>0</v>
      </c>
      <c r="U259" s="29">
        <v>0</v>
      </c>
      <c r="V259" s="29">
        <v>0</v>
      </c>
      <c r="W259" s="29">
        <v>1000</v>
      </c>
      <c r="X259" s="29">
        <v>0</v>
      </c>
      <c r="Y259" s="29">
        <v>3500</v>
      </c>
      <c r="Z259" s="29">
        <v>300</v>
      </c>
      <c r="AA259" s="29">
        <v>250</v>
      </c>
      <c r="AB259" s="29">
        <v>1675</v>
      </c>
      <c r="AC259" s="29">
        <v>500</v>
      </c>
      <c r="AD259" s="29">
        <v>0</v>
      </c>
      <c r="AE259" s="29">
        <v>0</v>
      </c>
      <c r="AF259" s="29">
        <v>0</v>
      </c>
      <c r="AG259" s="29">
        <v>0</v>
      </c>
      <c r="AH259" s="29">
        <v>0</v>
      </c>
      <c r="AI259" s="29">
        <v>7225</v>
      </c>
      <c r="AJ259" s="30">
        <f t="shared" si="3"/>
        <v>108375000</v>
      </c>
      <c r="AK259" s="26" t="s">
        <v>3808</v>
      </c>
      <c r="AL259" s="31"/>
    </row>
    <row r="260" spans="1:38" s="32" customFormat="1" ht="48">
      <c r="A260" s="25">
        <v>256</v>
      </c>
      <c r="B260" s="26" t="s">
        <v>1776</v>
      </c>
      <c r="C260" s="26" t="s">
        <v>3809</v>
      </c>
      <c r="D260" s="27" t="s">
        <v>510</v>
      </c>
      <c r="E260" s="26" t="s">
        <v>229</v>
      </c>
      <c r="F260" s="26" t="s">
        <v>3810</v>
      </c>
      <c r="G260" s="26" t="s">
        <v>222</v>
      </c>
      <c r="H260" s="26" t="s">
        <v>2866</v>
      </c>
      <c r="I260" s="26" t="s">
        <v>3811</v>
      </c>
      <c r="J260" s="26" t="s">
        <v>3812</v>
      </c>
      <c r="K260" s="26" t="s">
        <v>231</v>
      </c>
      <c r="L260" s="28">
        <v>11500</v>
      </c>
      <c r="M260" s="29">
        <v>6000</v>
      </c>
      <c r="N260" s="29">
        <v>0</v>
      </c>
      <c r="O260" s="29">
        <v>4000</v>
      </c>
      <c r="P260" s="29">
        <v>0</v>
      </c>
      <c r="Q260" s="29">
        <v>0</v>
      </c>
      <c r="R260" s="29">
        <v>0</v>
      </c>
      <c r="S260" s="29">
        <v>1000</v>
      </c>
      <c r="T260" s="29">
        <v>0</v>
      </c>
      <c r="U260" s="29">
        <v>0</v>
      </c>
      <c r="V260" s="29">
        <v>2000</v>
      </c>
      <c r="W260" s="29">
        <v>0</v>
      </c>
      <c r="X260" s="29">
        <v>0</v>
      </c>
      <c r="Y260" s="29">
        <v>4000</v>
      </c>
      <c r="Z260" s="29">
        <v>300</v>
      </c>
      <c r="AA260" s="29">
        <v>500</v>
      </c>
      <c r="AB260" s="29">
        <v>3425</v>
      </c>
      <c r="AC260" s="29">
        <v>500</v>
      </c>
      <c r="AD260" s="29">
        <v>0</v>
      </c>
      <c r="AE260" s="29">
        <v>0</v>
      </c>
      <c r="AF260" s="29">
        <v>0</v>
      </c>
      <c r="AG260" s="29">
        <v>0</v>
      </c>
      <c r="AH260" s="29">
        <v>0</v>
      </c>
      <c r="AI260" s="29">
        <v>21725</v>
      </c>
      <c r="AJ260" s="30">
        <f t="shared" si="3"/>
        <v>249837500</v>
      </c>
      <c r="AK260" s="26" t="s">
        <v>3404</v>
      </c>
      <c r="AL260" s="31"/>
    </row>
    <row r="261" spans="1:38" s="32" customFormat="1" ht="72">
      <c r="A261" s="25">
        <v>257</v>
      </c>
      <c r="B261" s="26" t="s">
        <v>1777</v>
      </c>
      <c r="C261" s="26" t="s">
        <v>3813</v>
      </c>
      <c r="D261" s="38" t="s">
        <v>510</v>
      </c>
      <c r="E261" s="26" t="s">
        <v>229</v>
      </c>
      <c r="F261" s="26" t="s">
        <v>3814</v>
      </c>
      <c r="G261" s="26" t="s">
        <v>5683</v>
      </c>
      <c r="H261" s="26" t="s">
        <v>2877</v>
      </c>
      <c r="I261" s="26" t="s">
        <v>3815</v>
      </c>
      <c r="J261" s="26" t="s">
        <v>3816</v>
      </c>
      <c r="K261" s="26" t="s">
        <v>231</v>
      </c>
      <c r="L261" s="28">
        <v>12000</v>
      </c>
      <c r="M261" s="29">
        <v>3000</v>
      </c>
      <c r="N261" s="29">
        <v>0</v>
      </c>
      <c r="O261" s="29">
        <v>0</v>
      </c>
      <c r="P261" s="29">
        <v>0</v>
      </c>
      <c r="Q261" s="29">
        <v>0</v>
      </c>
      <c r="R261" s="29">
        <v>0</v>
      </c>
      <c r="S261" s="29">
        <v>0</v>
      </c>
      <c r="T261" s="29">
        <v>0</v>
      </c>
      <c r="U261" s="29">
        <v>0</v>
      </c>
      <c r="V261" s="29">
        <v>0</v>
      </c>
      <c r="W261" s="29">
        <v>0</v>
      </c>
      <c r="X261" s="29">
        <v>0</v>
      </c>
      <c r="Y261" s="29">
        <v>0</v>
      </c>
      <c r="Z261" s="29">
        <v>0</v>
      </c>
      <c r="AA261" s="29">
        <v>0</v>
      </c>
      <c r="AB261" s="29">
        <v>0</v>
      </c>
      <c r="AC261" s="29">
        <v>1000</v>
      </c>
      <c r="AD261" s="29">
        <v>0</v>
      </c>
      <c r="AE261" s="29">
        <v>0</v>
      </c>
      <c r="AF261" s="29">
        <v>0</v>
      </c>
      <c r="AG261" s="29">
        <v>0</v>
      </c>
      <c r="AH261" s="29">
        <v>0</v>
      </c>
      <c r="AI261" s="29">
        <v>4000</v>
      </c>
      <c r="AJ261" s="30">
        <f t="shared" si="3"/>
        <v>48000000</v>
      </c>
      <c r="AK261" s="26" t="s">
        <v>2995</v>
      </c>
      <c r="AL261" s="31"/>
    </row>
    <row r="262" spans="1:38" s="32" customFormat="1" ht="96">
      <c r="A262" s="25">
        <v>258</v>
      </c>
      <c r="B262" s="26" t="s">
        <v>1778</v>
      </c>
      <c r="C262" s="26" t="s">
        <v>3817</v>
      </c>
      <c r="D262" s="27" t="s">
        <v>511</v>
      </c>
      <c r="E262" s="26" t="s">
        <v>512</v>
      </c>
      <c r="F262" s="26" t="s">
        <v>3818</v>
      </c>
      <c r="G262" s="26" t="s">
        <v>5683</v>
      </c>
      <c r="H262" s="26" t="s">
        <v>2877</v>
      </c>
      <c r="I262" s="26" t="s">
        <v>3819</v>
      </c>
      <c r="J262" s="26" t="s">
        <v>3277</v>
      </c>
      <c r="K262" s="26" t="s">
        <v>243</v>
      </c>
      <c r="L262" s="28">
        <v>16980</v>
      </c>
      <c r="M262" s="29">
        <v>5000</v>
      </c>
      <c r="N262" s="29">
        <v>3000</v>
      </c>
      <c r="O262" s="29">
        <v>3200</v>
      </c>
      <c r="P262" s="29">
        <v>5000</v>
      </c>
      <c r="Q262" s="29">
        <v>0</v>
      </c>
      <c r="R262" s="29">
        <v>15000</v>
      </c>
      <c r="S262" s="29">
        <v>8000</v>
      </c>
      <c r="T262" s="29">
        <v>20000</v>
      </c>
      <c r="U262" s="29">
        <v>20000</v>
      </c>
      <c r="V262" s="29">
        <v>12500</v>
      </c>
      <c r="W262" s="29">
        <v>12000</v>
      </c>
      <c r="X262" s="29">
        <v>15525</v>
      </c>
      <c r="Y262" s="29">
        <v>10000</v>
      </c>
      <c r="Z262" s="29">
        <v>10000</v>
      </c>
      <c r="AA262" s="29">
        <v>18500</v>
      </c>
      <c r="AB262" s="29">
        <v>16800</v>
      </c>
      <c r="AC262" s="29">
        <v>17500</v>
      </c>
      <c r="AD262" s="29">
        <v>0</v>
      </c>
      <c r="AE262" s="29">
        <v>0</v>
      </c>
      <c r="AF262" s="29">
        <v>5000</v>
      </c>
      <c r="AG262" s="29">
        <v>0</v>
      </c>
      <c r="AH262" s="29">
        <v>0</v>
      </c>
      <c r="AI262" s="29">
        <v>197025</v>
      </c>
      <c r="AJ262" s="30">
        <f aca="true" t="shared" si="4" ref="AJ262:AJ325">AI262*L262</f>
        <v>3345484500</v>
      </c>
      <c r="AK262" s="26" t="s">
        <v>2874</v>
      </c>
      <c r="AL262" s="31"/>
    </row>
    <row r="263" spans="1:38" s="32" customFormat="1" ht="48">
      <c r="A263" s="25">
        <v>259</v>
      </c>
      <c r="B263" s="26" t="s">
        <v>1779</v>
      </c>
      <c r="C263" s="26" t="s">
        <v>3820</v>
      </c>
      <c r="D263" s="27" t="s">
        <v>513</v>
      </c>
      <c r="E263" s="26" t="s">
        <v>514</v>
      </c>
      <c r="F263" s="26" t="s">
        <v>3821</v>
      </c>
      <c r="G263" s="26" t="s">
        <v>223</v>
      </c>
      <c r="H263" s="26" t="s">
        <v>2866</v>
      </c>
      <c r="I263" s="26" t="s">
        <v>3822</v>
      </c>
      <c r="J263" s="26" t="s">
        <v>3050</v>
      </c>
      <c r="K263" s="26" t="s">
        <v>231</v>
      </c>
      <c r="L263" s="28">
        <v>714</v>
      </c>
      <c r="M263" s="29">
        <v>8000</v>
      </c>
      <c r="N263" s="29">
        <v>2000</v>
      </c>
      <c r="O263" s="29">
        <v>2000</v>
      </c>
      <c r="P263" s="29">
        <v>1000</v>
      </c>
      <c r="Q263" s="29">
        <v>0</v>
      </c>
      <c r="R263" s="29">
        <v>1000</v>
      </c>
      <c r="S263" s="29">
        <v>800</v>
      </c>
      <c r="T263" s="29">
        <v>0</v>
      </c>
      <c r="U263" s="29">
        <v>200</v>
      </c>
      <c r="V263" s="29">
        <v>500</v>
      </c>
      <c r="W263" s="29">
        <v>1000</v>
      </c>
      <c r="X263" s="29">
        <v>1035</v>
      </c>
      <c r="Y263" s="29">
        <v>400</v>
      </c>
      <c r="Z263" s="29">
        <v>2000</v>
      </c>
      <c r="AA263" s="29">
        <v>3500</v>
      </c>
      <c r="AB263" s="29">
        <v>3600</v>
      </c>
      <c r="AC263" s="29">
        <v>1500</v>
      </c>
      <c r="AD263" s="29">
        <v>0</v>
      </c>
      <c r="AE263" s="29">
        <v>0</v>
      </c>
      <c r="AF263" s="29">
        <v>175</v>
      </c>
      <c r="AG263" s="29">
        <v>0</v>
      </c>
      <c r="AH263" s="29">
        <v>0</v>
      </c>
      <c r="AI263" s="29">
        <v>28710</v>
      </c>
      <c r="AJ263" s="30">
        <f t="shared" si="4"/>
        <v>20498940</v>
      </c>
      <c r="AK263" s="26" t="s">
        <v>3019</v>
      </c>
      <c r="AL263" s="31"/>
    </row>
    <row r="264" spans="1:38" s="32" customFormat="1" ht="36">
      <c r="A264" s="25">
        <v>260</v>
      </c>
      <c r="B264" s="26" t="s">
        <v>1780</v>
      </c>
      <c r="C264" s="26" t="s">
        <v>3823</v>
      </c>
      <c r="D264" s="27" t="s">
        <v>513</v>
      </c>
      <c r="E264" s="26" t="s">
        <v>514</v>
      </c>
      <c r="F264" s="26" t="s">
        <v>3824</v>
      </c>
      <c r="G264" s="26" t="s">
        <v>5683</v>
      </c>
      <c r="H264" s="26" t="s">
        <v>2877</v>
      </c>
      <c r="I264" s="26" t="s">
        <v>3825</v>
      </c>
      <c r="J264" s="26" t="s">
        <v>3746</v>
      </c>
      <c r="K264" s="26" t="s">
        <v>231</v>
      </c>
      <c r="L264" s="28">
        <v>735</v>
      </c>
      <c r="M264" s="29">
        <v>5000</v>
      </c>
      <c r="N264" s="29">
        <v>1000</v>
      </c>
      <c r="O264" s="29">
        <v>2000</v>
      </c>
      <c r="P264" s="29">
        <v>0</v>
      </c>
      <c r="Q264" s="29">
        <v>0</v>
      </c>
      <c r="R264" s="29">
        <v>500</v>
      </c>
      <c r="S264" s="29">
        <v>300</v>
      </c>
      <c r="T264" s="29">
        <v>4000</v>
      </c>
      <c r="U264" s="29">
        <v>0</v>
      </c>
      <c r="V264" s="29">
        <v>0</v>
      </c>
      <c r="W264" s="29">
        <v>0</v>
      </c>
      <c r="X264" s="29">
        <v>1035</v>
      </c>
      <c r="Y264" s="29">
        <v>400</v>
      </c>
      <c r="Z264" s="29">
        <v>1000</v>
      </c>
      <c r="AA264" s="29">
        <v>1500</v>
      </c>
      <c r="AB264" s="29">
        <v>1500</v>
      </c>
      <c r="AC264" s="29">
        <v>0</v>
      </c>
      <c r="AD264" s="29">
        <v>0</v>
      </c>
      <c r="AE264" s="29">
        <v>0</v>
      </c>
      <c r="AF264" s="29">
        <v>175</v>
      </c>
      <c r="AG264" s="29">
        <v>0</v>
      </c>
      <c r="AH264" s="29">
        <v>0</v>
      </c>
      <c r="AI264" s="29">
        <v>18410</v>
      </c>
      <c r="AJ264" s="30">
        <f t="shared" si="4"/>
        <v>13531350</v>
      </c>
      <c r="AK264" s="26" t="s">
        <v>3001</v>
      </c>
      <c r="AL264" s="31"/>
    </row>
    <row r="265" spans="1:38" s="32" customFormat="1" ht="60">
      <c r="A265" s="25">
        <v>261</v>
      </c>
      <c r="B265" s="26" t="s">
        <v>1781</v>
      </c>
      <c r="C265" s="26" t="s">
        <v>3826</v>
      </c>
      <c r="D265" s="77" t="s">
        <v>639</v>
      </c>
      <c r="E265" s="26" t="s">
        <v>515</v>
      </c>
      <c r="F265" s="26" t="s">
        <v>3827</v>
      </c>
      <c r="G265" s="26" t="s">
        <v>222</v>
      </c>
      <c r="H265" s="26" t="s">
        <v>2877</v>
      </c>
      <c r="I265" s="26" t="s">
        <v>3828</v>
      </c>
      <c r="J265" s="26" t="s">
        <v>3829</v>
      </c>
      <c r="K265" s="26" t="s">
        <v>267</v>
      </c>
      <c r="L265" s="28">
        <v>7900</v>
      </c>
      <c r="M265" s="29">
        <v>5000</v>
      </c>
      <c r="N265" s="29">
        <v>0</v>
      </c>
      <c r="O265" s="29">
        <v>7000</v>
      </c>
      <c r="P265" s="29">
        <v>0</v>
      </c>
      <c r="Q265" s="29">
        <v>0</v>
      </c>
      <c r="R265" s="29">
        <v>0</v>
      </c>
      <c r="S265" s="29">
        <v>0</v>
      </c>
      <c r="T265" s="29">
        <v>0</v>
      </c>
      <c r="U265" s="29">
        <v>5000</v>
      </c>
      <c r="V265" s="29">
        <v>5000</v>
      </c>
      <c r="W265" s="29">
        <v>6000</v>
      </c>
      <c r="X265" s="29">
        <v>690</v>
      </c>
      <c r="Y265" s="29">
        <v>4000</v>
      </c>
      <c r="Z265" s="29">
        <v>2000</v>
      </c>
      <c r="AA265" s="29">
        <v>1000</v>
      </c>
      <c r="AB265" s="29">
        <v>15000</v>
      </c>
      <c r="AC265" s="29">
        <v>0</v>
      </c>
      <c r="AD265" s="29">
        <v>0</v>
      </c>
      <c r="AE265" s="29">
        <v>0</v>
      </c>
      <c r="AF265" s="29">
        <v>0</v>
      </c>
      <c r="AG265" s="29">
        <v>0</v>
      </c>
      <c r="AH265" s="29">
        <v>0</v>
      </c>
      <c r="AI265" s="29">
        <v>50690</v>
      </c>
      <c r="AJ265" s="30">
        <f t="shared" si="4"/>
        <v>400451000</v>
      </c>
      <c r="AK265" s="26" t="s">
        <v>3335</v>
      </c>
      <c r="AL265" s="31"/>
    </row>
    <row r="266" spans="1:38" s="32" customFormat="1" ht="84">
      <c r="A266" s="25">
        <v>262</v>
      </c>
      <c r="B266" s="26" t="s">
        <v>1782</v>
      </c>
      <c r="C266" s="26" t="s">
        <v>3830</v>
      </c>
      <c r="D266" s="27" t="s">
        <v>516</v>
      </c>
      <c r="E266" s="26" t="s">
        <v>1063</v>
      </c>
      <c r="F266" s="26" t="s">
        <v>3831</v>
      </c>
      <c r="G266" s="26" t="s">
        <v>223</v>
      </c>
      <c r="H266" s="26" t="s">
        <v>2877</v>
      </c>
      <c r="I266" s="26" t="s">
        <v>3832</v>
      </c>
      <c r="J266" s="26" t="s">
        <v>3833</v>
      </c>
      <c r="K266" s="26" t="s">
        <v>267</v>
      </c>
      <c r="L266" s="28">
        <v>3475</v>
      </c>
      <c r="M266" s="29">
        <v>0</v>
      </c>
      <c r="N266" s="29">
        <v>0</v>
      </c>
      <c r="O266" s="29">
        <v>2000</v>
      </c>
      <c r="P266" s="29">
        <v>0</v>
      </c>
      <c r="Q266" s="29">
        <v>0</v>
      </c>
      <c r="R266" s="29">
        <v>5000</v>
      </c>
      <c r="S266" s="29">
        <v>0</v>
      </c>
      <c r="T266" s="29">
        <v>0</v>
      </c>
      <c r="U266" s="29">
        <v>0</v>
      </c>
      <c r="V266" s="29">
        <v>0</v>
      </c>
      <c r="W266" s="29">
        <v>0</v>
      </c>
      <c r="X266" s="29">
        <v>5175</v>
      </c>
      <c r="Y266" s="29">
        <v>0</v>
      </c>
      <c r="Z266" s="29">
        <v>2000</v>
      </c>
      <c r="AA266" s="29">
        <v>0</v>
      </c>
      <c r="AB266" s="29">
        <v>0</v>
      </c>
      <c r="AC266" s="29">
        <v>5000</v>
      </c>
      <c r="AD266" s="29">
        <v>0</v>
      </c>
      <c r="AE266" s="29">
        <v>0</v>
      </c>
      <c r="AF266" s="29">
        <v>3500</v>
      </c>
      <c r="AG266" s="29">
        <v>0</v>
      </c>
      <c r="AH266" s="29">
        <v>0</v>
      </c>
      <c r="AI266" s="29">
        <v>22675</v>
      </c>
      <c r="AJ266" s="30">
        <f t="shared" si="4"/>
        <v>78795625</v>
      </c>
      <c r="AK266" s="26" t="s">
        <v>2951</v>
      </c>
      <c r="AL266" s="31"/>
    </row>
    <row r="267" spans="1:38" s="32" customFormat="1" ht="72">
      <c r="A267" s="25">
        <v>263</v>
      </c>
      <c r="B267" s="26" t="s">
        <v>1783</v>
      </c>
      <c r="C267" s="26" t="s">
        <v>3834</v>
      </c>
      <c r="D267" s="27" t="s">
        <v>516</v>
      </c>
      <c r="E267" s="26" t="s">
        <v>1063</v>
      </c>
      <c r="F267" s="26" t="s">
        <v>3215</v>
      </c>
      <c r="G267" s="26" t="s">
        <v>5683</v>
      </c>
      <c r="H267" s="26" t="s">
        <v>2877</v>
      </c>
      <c r="I267" s="26" t="s">
        <v>3835</v>
      </c>
      <c r="J267" s="26" t="s">
        <v>3086</v>
      </c>
      <c r="K267" s="26" t="s">
        <v>3087</v>
      </c>
      <c r="L267" s="28">
        <v>735</v>
      </c>
      <c r="M267" s="29">
        <v>0</v>
      </c>
      <c r="N267" s="29">
        <v>0</v>
      </c>
      <c r="O267" s="29">
        <v>0</v>
      </c>
      <c r="P267" s="29">
        <v>0</v>
      </c>
      <c r="Q267" s="29">
        <v>0</v>
      </c>
      <c r="R267" s="29">
        <v>0</v>
      </c>
      <c r="S267" s="29">
        <v>20000</v>
      </c>
      <c r="T267" s="29">
        <v>0</v>
      </c>
      <c r="U267" s="29">
        <v>0</v>
      </c>
      <c r="V267" s="29">
        <v>12000</v>
      </c>
      <c r="W267" s="29">
        <v>0</v>
      </c>
      <c r="X267" s="29">
        <v>0</v>
      </c>
      <c r="Y267" s="29">
        <v>0</v>
      </c>
      <c r="Z267" s="29">
        <v>0</v>
      </c>
      <c r="AA267" s="29">
        <v>0</v>
      </c>
      <c r="AB267" s="29">
        <v>0</v>
      </c>
      <c r="AC267" s="29">
        <v>0</v>
      </c>
      <c r="AD267" s="29">
        <v>0</v>
      </c>
      <c r="AE267" s="29">
        <v>0</v>
      </c>
      <c r="AF267" s="29">
        <v>0</v>
      </c>
      <c r="AG267" s="29">
        <v>0</v>
      </c>
      <c r="AH267" s="29">
        <v>0</v>
      </c>
      <c r="AI267" s="29">
        <v>32000</v>
      </c>
      <c r="AJ267" s="30">
        <f t="shared" si="4"/>
        <v>23520000</v>
      </c>
      <c r="AK267" s="26" t="s">
        <v>3088</v>
      </c>
      <c r="AL267" s="31"/>
    </row>
    <row r="268" spans="1:38" s="32" customFormat="1" ht="60">
      <c r="A268" s="25">
        <v>264</v>
      </c>
      <c r="B268" s="26" t="s">
        <v>1784</v>
      </c>
      <c r="C268" s="26" t="s">
        <v>3836</v>
      </c>
      <c r="D268" s="27" t="s">
        <v>517</v>
      </c>
      <c r="E268" s="26" t="s">
        <v>3837</v>
      </c>
      <c r="F268" s="26" t="s">
        <v>3838</v>
      </c>
      <c r="G268" s="26" t="s">
        <v>223</v>
      </c>
      <c r="H268" s="26" t="s">
        <v>3201</v>
      </c>
      <c r="I268" s="26" t="s">
        <v>3839</v>
      </c>
      <c r="J268" s="26" t="s">
        <v>3840</v>
      </c>
      <c r="K268" s="26" t="s">
        <v>231</v>
      </c>
      <c r="L268" s="28">
        <v>3258</v>
      </c>
      <c r="M268" s="29">
        <v>10000</v>
      </c>
      <c r="N268" s="29">
        <v>10000</v>
      </c>
      <c r="O268" s="29">
        <v>1750</v>
      </c>
      <c r="P268" s="29">
        <v>0</v>
      </c>
      <c r="Q268" s="29">
        <v>0</v>
      </c>
      <c r="R268" s="29">
        <v>0</v>
      </c>
      <c r="S268" s="29">
        <v>0</v>
      </c>
      <c r="T268" s="29">
        <v>500</v>
      </c>
      <c r="U268" s="29">
        <v>0</v>
      </c>
      <c r="V268" s="29">
        <v>0</v>
      </c>
      <c r="W268" s="29">
        <v>0</v>
      </c>
      <c r="X268" s="29">
        <v>2070</v>
      </c>
      <c r="Y268" s="29">
        <v>0</v>
      </c>
      <c r="Z268" s="29">
        <v>2000</v>
      </c>
      <c r="AA268" s="29">
        <v>5000</v>
      </c>
      <c r="AB268" s="29">
        <v>1500</v>
      </c>
      <c r="AC268" s="29">
        <v>500</v>
      </c>
      <c r="AD268" s="29">
        <v>0</v>
      </c>
      <c r="AE268" s="29">
        <v>0</v>
      </c>
      <c r="AF268" s="29">
        <v>0</v>
      </c>
      <c r="AG268" s="29">
        <v>0</v>
      </c>
      <c r="AH268" s="29">
        <v>0</v>
      </c>
      <c r="AI268" s="29">
        <v>33320</v>
      </c>
      <c r="AJ268" s="30">
        <f t="shared" si="4"/>
        <v>108556560</v>
      </c>
      <c r="AK268" s="26" t="s">
        <v>2951</v>
      </c>
      <c r="AL268" s="31"/>
    </row>
    <row r="269" spans="1:38" s="32" customFormat="1" ht="60">
      <c r="A269" s="25">
        <v>265</v>
      </c>
      <c r="B269" s="26" t="s">
        <v>1785</v>
      </c>
      <c r="C269" s="26" t="s">
        <v>3841</v>
      </c>
      <c r="D269" s="27" t="s">
        <v>517</v>
      </c>
      <c r="E269" s="26" t="s">
        <v>3842</v>
      </c>
      <c r="F269" s="26" t="s">
        <v>3843</v>
      </c>
      <c r="G269" s="26" t="s">
        <v>5683</v>
      </c>
      <c r="H269" s="26" t="s">
        <v>2877</v>
      </c>
      <c r="I269" s="26" t="s">
        <v>3844</v>
      </c>
      <c r="J269" s="26" t="s">
        <v>3845</v>
      </c>
      <c r="K269" s="26" t="s">
        <v>231</v>
      </c>
      <c r="L269" s="28">
        <v>650</v>
      </c>
      <c r="M269" s="29">
        <v>6000</v>
      </c>
      <c r="N269" s="29">
        <v>0</v>
      </c>
      <c r="O269" s="29">
        <v>0</v>
      </c>
      <c r="P269" s="29">
        <v>0</v>
      </c>
      <c r="Q269" s="29">
        <v>0</v>
      </c>
      <c r="R269" s="29">
        <v>10000</v>
      </c>
      <c r="S269" s="29">
        <v>0</v>
      </c>
      <c r="T269" s="29">
        <v>1500</v>
      </c>
      <c r="U269" s="29">
        <v>0</v>
      </c>
      <c r="V269" s="29">
        <v>0</v>
      </c>
      <c r="W269" s="29">
        <v>0</v>
      </c>
      <c r="X269" s="29">
        <v>6900</v>
      </c>
      <c r="Y269" s="29">
        <v>0</v>
      </c>
      <c r="Z269" s="29">
        <v>6000</v>
      </c>
      <c r="AA269" s="29">
        <v>25000</v>
      </c>
      <c r="AB269" s="29">
        <v>1500</v>
      </c>
      <c r="AC269" s="29">
        <v>0</v>
      </c>
      <c r="AD269" s="29">
        <v>0</v>
      </c>
      <c r="AE269" s="29">
        <v>0</v>
      </c>
      <c r="AF269" s="29">
        <v>0</v>
      </c>
      <c r="AG269" s="29">
        <v>0</v>
      </c>
      <c r="AH269" s="29">
        <v>0</v>
      </c>
      <c r="AI269" s="29">
        <v>56900</v>
      </c>
      <c r="AJ269" s="30">
        <f t="shared" si="4"/>
        <v>36985000</v>
      </c>
      <c r="AK269" s="26" t="s">
        <v>3568</v>
      </c>
      <c r="AL269" s="31"/>
    </row>
    <row r="270" spans="1:38" s="32" customFormat="1" ht="48">
      <c r="A270" s="25">
        <v>266</v>
      </c>
      <c r="B270" s="26" t="s">
        <v>1786</v>
      </c>
      <c r="C270" s="26" t="s">
        <v>3846</v>
      </c>
      <c r="D270" s="27" t="s">
        <v>518</v>
      </c>
      <c r="E270" s="26" t="s">
        <v>260</v>
      </c>
      <c r="F270" s="26" t="s">
        <v>3195</v>
      </c>
      <c r="G270" s="26" t="s">
        <v>5683</v>
      </c>
      <c r="H270" s="26" t="s">
        <v>2877</v>
      </c>
      <c r="I270" s="26" t="s">
        <v>3847</v>
      </c>
      <c r="J270" s="26" t="s">
        <v>3197</v>
      </c>
      <c r="K270" s="26" t="s">
        <v>237</v>
      </c>
      <c r="L270" s="28">
        <v>578</v>
      </c>
      <c r="M270" s="29">
        <v>12000</v>
      </c>
      <c r="N270" s="29">
        <v>400</v>
      </c>
      <c r="O270" s="29">
        <v>0</v>
      </c>
      <c r="P270" s="29">
        <v>1000</v>
      </c>
      <c r="Q270" s="29">
        <v>500</v>
      </c>
      <c r="R270" s="29">
        <v>0</v>
      </c>
      <c r="S270" s="29">
        <v>1500</v>
      </c>
      <c r="T270" s="29">
        <v>1500</v>
      </c>
      <c r="U270" s="29">
        <v>3000</v>
      </c>
      <c r="V270" s="29">
        <v>500</v>
      </c>
      <c r="W270" s="29">
        <v>1500</v>
      </c>
      <c r="X270" s="29">
        <v>2070</v>
      </c>
      <c r="Y270" s="29">
        <v>800</v>
      </c>
      <c r="Z270" s="29">
        <v>2500</v>
      </c>
      <c r="AA270" s="29">
        <v>1000</v>
      </c>
      <c r="AB270" s="29">
        <v>1850</v>
      </c>
      <c r="AC270" s="29">
        <v>3000</v>
      </c>
      <c r="AD270" s="29">
        <v>20</v>
      </c>
      <c r="AE270" s="29">
        <v>0</v>
      </c>
      <c r="AF270" s="29">
        <v>0</v>
      </c>
      <c r="AG270" s="29">
        <v>0</v>
      </c>
      <c r="AH270" s="29">
        <v>0</v>
      </c>
      <c r="AI270" s="29">
        <v>33140</v>
      </c>
      <c r="AJ270" s="30">
        <f t="shared" si="4"/>
        <v>19154920</v>
      </c>
      <c r="AK270" s="26" t="s">
        <v>3001</v>
      </c>
      <c r="AL270" s="31"/>
    </row>
    <row r="271" spans="1:38" s="32" customFormat="1" ht="72">
      <c r="A271" s="25">
        <v>267</v>
      </c>
      <c r="B271" s="26" t="s">
        <v>1787</v>
      </c>
      <c r="C271" s="26" t="s">
        <v>3848</v>
      </c>
      <c r="D271" s="27" t="s">
        <v>520</v>
      </c>
      <c r="E271" s="26" t="s">
        <v>3849</v>
      </c>
      <c r="F271" s="26" t="s">
        <v>3850</v>
      </c>
      <c r="G271" s="26" t="s">
        <v>223</v>
      </c>
      <c r="H271" s="26" t="s">
        <v>2877</v>
      </c>
      <c r="I271" s="26" t="s">
        <v>3851</v>
      </c>
      <c r="J271" s="26" t="s">
        <v>3852</v>
      </c>
      <c r="K271" s="26" t="s">
        <v>273</v>
      </c>
      <c r="L271" s="28">
        <v>56000</v>
      </c>
      <c r="M271" s="29">
        <v>300</v>
      </c>
      <c r="N271" s="29">
        <v>0</v>
      </c>
      <c r="O271" s="29">
        <v>0</v>
      </c>
      <c r="P271" s="29">
        <v>0</v>
      </c>
      <c r="Q271" s="29">
        <v>0</v>
      </c>
      <c r="R271" s="29">
        <v>500</v>
      </c>
      <c r="S271" s="29">
        <v>50</v>
      </c>
      <c r="T271" s="29">
        <v>50</v>
      </c>
      <c r="U271" s="29">
        <v>0</v>
      </c>
      <c r="V271" s="29">
        <v>0</v>
      </c>
      <c r="W271" s="29">
        <v>10</v>
      </c>
      <c r="X271" s="29">
        <v>10</v>
      </c>
      <c r="Y271" s="29">
        <v>40</v>
      </c>
      <c r="Z271" s="29">
        <v>50</v>
      </c>
      <c r="AA271" s="29">
        <v>100</v>
      </c>
      <c r="AB271" s="29">
        <v>70</v>
      </c>
      <c r="AC271" s="29">
        <v>150</v>
      </c>
      <c r="AD271" s="29">
        <v>0</v>
      </c>
      <c r="AE271" s="29">
        <v>0</v>
      </c>
      <c r="AF271" s="29">
        <v>0</v>
      </c>
      <c r="AG271" s="29">
        <v>0</v>
      </c>
      <c r="AH271" s="29">
        <v>0</v>
      </c>
      <c r="AI271" s="29">
        <v>1330</v>
      </c>
      <c r="AJ271" s="30">
        <f t="shared" si="4"/>
        <v>74480000</v>
      </c>
      <c r="AK271" s="26" t="s">
        <v>3768</v>
      </c>
      <c r="AL271" s="31"/>
    </row>
    <row r="272" spans="1:38" s="32" customFormat="1" ht="48">
      <c r="A272" s="25">
        <v>268</v>
      </c>
      <c r="B272" s="26" t="s">
        <v>1788</v>
      </c>
      <c r="C272" s="26" t="s">
        <v>3853</v>
      </c>
      <c r="D272" s="27" t="s">
        <v>520</v>
      </c>
      <c r="E272" s="26" t="s">
        <v>521</v>
      </c>
      <c r="F272" s="26" t="s">
        <v>3854</v>
      </c>
      <c r="G272" s="26" t="s">
        <v>223</v>
      </c>
      <c r="H272" s="26" t="s">
        <v>2866</v>
      </c>
      <c r="I272" s="26" t="s">
        <v>3855</v>
      </c>
      <c r="J272" s="26" t="s">
        <v>3856</v>
      </c>
      <c r="K272" s="26" t="s">
        <v>273</v>
      </c>
      <c r="L272" s="28">
        <v>135000</v>
      </c>
      <c r="M272" s="29">
        <v>800</v>
      </c>
      <c r="N272" s="29">
        <v>0</v>
      </c>
      <c r="O272" s="29">
        <v>0</v>
      </c>
      <c r="P272" s="29">
        <v>0</v>
      </c>
      <c r="Q272" s="29">
        <v>25</v>
      </c>
      <c r="R272" s="29">
        <v>500</v>
      </c>
      <c r="S272" s="29">
        <v>20</v>
      </c>
      <c r="T272" s="29">
        <v>300</v>
      </c>
      <c r="U272" s="29">
        <v>0</v>
      </c>
      <c r="V272" s="29">
        <v>0</v>
      </c>
      <c r="W272" s="29">
        <v>0</v>
      </c>
      <c r="X272" s="29">
        <v>11</v>
      </c>
      <c r="Y272" s="29">
        <v>40</v>
      </c>
      <c r="Z272" s="29">
        <v>80</v>
      </c>
      <c r="AA272" s="29">
        <v>50</v>
      </c>
      <c r="AB272" s="29">
        <v>0</v>
      </c>
      <c r="AC272" s="29">
        <v>0</v>
      </c>
      <c r="AD272" s="29">
        <v>0</v>
      </c>
      <c r="AE272" s="29">
        <v>0</v>
      </c>
      <c r="AF272" s="29">
        <v>0</v>
      </c>
      <c r="AG272" s="29">
        <v>0</v>
      </c>
      <c r="AH272" s="29">
        <v>0</v>
      </c>
      <c r="AI272" s="29">
        <v>1826</v>
      </c>
      <c r="AJ272" s="30">
        <f t="shared" si="4"/>
        <v>246510000</v>
      </c>
      <c r="AK272" s="26" t="s">
        <v>3302</v>
      </c>
      <c r="AL272" s="31"/>
    </row>
    <row r="273" spans="1:38" s="32" customFormat="1" ht="60">
      <c r="A273" s="25">
        <v>269</v>
      </c>
      <c r="B273" s="26" t="s">
        <v>1789</v>
      </c>
      <c r="C273" s="26" t="s">
        <v>3857</v>
      </c>
      <c r="D273" s="64" t="s">
        <v>522</v>
      </c>
      <c r="E273" s="26" t="s">
        <v>257</v>
      </c>
      <c r="F273" s="26" t="s">
        <v>1256</v>
      </c>
      <c r="G273" s="26" t="s">
        <v>223</v>
      </c>
      <c r="H273" s="26" t="s">
        <v>2866</v>
      </c>
      <c r="I273" s="26" t="s">
        <v>3858</v>
      </c>
      <c r="J273" s="26" t="s">
        <v>3859</v>
      </c>
      <c r="K273" s="26" t="s">
        <v>273</v>
      </c>
      <c r="L273" s="28">
        <v>385350</v>
      </c>
      <c r="M273" s="29">
        <v>500</v>
      </c>
      <c r="N273" s="29">
        <v>0</v>
      </c>
      <c r="O273" s="29">
        <v>0</v>
      </c>
      <c r="P273" s="29">
        <v>0</v>
      </c>
      <c r="Q273" s="29">
        <v>0</v>
      </c>
      <c r="R273" s="29">
        <v>0</v>
      </c>
      <c r="S273" s="29">
        <v>0</v>
      </c>
      <c r="T273" s="29">
        <v>0</v>
      </c>
      <c r="U273" s="29">
        <v>0</v>
      </c>
      <c r="V273" s="29">
        <v>0</v>
      </c>
      <c r="W273" s="29">
        <v>0</v>
      </c>
      <c r="X273" s="29">
        <v>0</v>
      </c>
      <c r="Y273" s="29">
        <v>0</v>
      </c>
      <c r="Z273" s="29">
        <v>0</v>
      </c>
      <c r="AA273" s="29">
        <v>0</v>
      </c>
      <c r="AB273" s="29">
        <v>0</v>
      </c>
      <c r="AC273" s="29">
        <v>0</v>
      </c>
      <c r="AD273" s="29">
        <v>0</v>
      </c>
      <c r="AE273" s="29">
        <v>0</v>
      </c>
      <c r="AF273" s="29">
        <v>0</v>
      </c>
      <c r="AG273" s="29">
        <v>0</v>
      </c>
      <c r="AH273" s="29">
        <v>0</v>
      </c>
      <c r="AI273" s="29">
        <v>500</v>
      </c>
      <c r="AJ273" s="30">
        <f t="shared" si="4"/>
        <v>192675000</v>
      </c>
      <c r="AK273" s="26" t="s">
        <v>2874</v>
      </c>
      <c r="AL273" s="31"/>
    </row>
    <row r="274" spans="1:38" s="32" customFormat="1" ht="72">
      <c r="A274" s="25">
        <v>270</v>
      </c>
      <c r="B274" s="26" t="s">
        <v>1790</v>
      </c>
      <c r="C274" s="26" t="s">
        <v>3860</v>
      </c>
      <c r="D274" s="64" t="s">
        <v>522</v>
      </c>
      <c r="E274" s="26" t="s">
        <v>257</v>
      </c>
      <c r="F274" s="26" t="s">
        <v>3861</v>
      </c>
      <c r="G274" s="26" t="s">
        <v>222</v>
      </c>
      <c r="H274" s="26" t="s">
        <v>2866</v>
      </c>
      <c r="I274" s="26" t="s">
        <v>3862</v>
      </c>
      <c r="J274" s="26" t="s">
        <v>3433</v>
      </c>
      <c r="K274" s="26" t="s">
        <v>273</v>
      </c>
      <c r="L274" s="28">
        <v>332430</v>
      </c>
      <c r="M274" s="29">
        <v>600</v>
      </c>
      <c r="N274" s="29">
        <v>0</v>
      </c>
      <c r="O274" s="29">
        <v>0</v>
      </c>
      <c r="P274" s="29">
        <v>0</v>
      </c>
      <c r="Q274" s="29">
        <v>0</v>
      </c>
      <c r="R274" s="29">
        <v>0</v>
      </c>
      <c r="S274" s="29">
        <v>0</v>
      </c>
      <c r="T274" s="29">
        <v>0</v>
      </c>
      <c r="U274" s="29">
        <v>0</v>
      </c>
      <c r="V274" s="29">
        <v>0</v>
      </c>
      <c r="W274" s="29">
        <v>0</v>
      </c>
      <c r="X274" s="29">
        <v>0</v>
      </c>
      <c r="Y274" s="29">
        <v>0</v>
      </c>
      <c r="Z274" s="29">
        <v>0</v>
      </c>
      <c r="AA274" s="29">
        <v>0</v>
      </c>
      <c r="AB274" s="29">
        <v>0</v>
      </c>
      <c r="AC274" s="29">
        <v>0</v>
      </c>
      <c r="AD274" s="29">
        <v>0</v>
      </c>
      <c r="AE274" s="29">
        <v>0</v>
      </c>
      <c r="AF274" s="29">
        <v>0</v>
      </c>
      <c r="AG274" s="29">
        <v>0</v>
      </c>
      <c r="AH274" s="29">
        <v>0</v>
      </c>
      <c r="AI274" s="29">
        <v>600</v>
      </c>
      <c r="AJ274" s="30">
        <f t="shared" si="4"/>
        <v>199458000</v>
      </c>
      <c r="AK274" s="26" t="s">
        <v>3302</v>
      </c>
      <c r="AL274" s="31"/>
    </row>
    <row r="275" spans="1:38" s="32" customFormat="1" ht="72">
      <c r="A275" s="25">
        <v>271</v>
      </c>
      <c r="B275" s="26" t="s">
        <v>1791</v>
      </c>
      <c r="C275" s="26" t="s">
        <v>3863</v>
      </c>
      <c r="D275" s="64" t="s">
        <v>522</v>
      </c>
      <c r="E275" s="26" t="s">
        <v>257</v>
      </c>
      <c r="F275" s="26" t="s">
        <v>3864</v>
      </c>
      <c r="G275" s="26" t="s">
        <v>5683</v>
      </c>
      <c r="H275" s="26" t="s">
        <v>2866</v>
      </c>
      <c r="I275" s="26" t="s">
        <v>3865</v>
      </c>
      <c r="J275" s="26" t="s">
        <v>2984</v>
      </c>
      <c r="K275" s="26" t="s">
        <v>273</v>
      </c>
      <c r="L275" s="28">
        <v>404901</v>
      </c>
      <c r="M275" s="29">
        <v>800</v>
      </c>
      <c r="N275" s="29">
        <v>0</v>
      </c>
      <c r="O275" s="29">
        <v>0</v>
      </c>
      <c r="P275" s="29">
        <v>0</v>
      </c>
      <c r="Q275" s="29">
        <v>0</v>
      </c>
      <c r="R275" s="29">
        <v>0</v>
      </c>
      <c r="S275" s="29">
        <v>0</v>
      </c>
      <c r="T275" s="29">
        <v>0</v>
      </c>
      <c r="U275" s="29">
        <v>0</v>
      </c>
      <c r="V275" s="29">
        <v>0</v>
      </c>
      <c r="W275" s="29">
        <v>0</v>
      </c>
      <c r="X275" s="29">
        <v>0</v>
      </c>
      <c r="Y275" s="29">
        <v>0</v>
      </c>
      <c r="Z275" s="29">
        <v>0</v>
      </c>
      <c r="AA275" s="29">
        <v>0</v>
      </c>
      <c r="AB275" s="29">
        <v>0</v>
      </c>
      <c r="AC275" s="29">
        <v>0</v>
      </c>
      <c r="AD275" s="29">
        <v>0</v>
      </c>
      <c r="AE275" s="29">
        <v>0</v>
      </c>
      <c r="AF275" s="29">
        <v>0</v>
      </c>
      <c r="AG275" s="29">
        <v>0</v>
      </c>
      <c r="AH275" s="29">
        <v>0</v>
      </c>
      <c r="AI275" s="29">
        <v>800</v>
      </c>
      <c r="AJ275" s="30">
        <f t="shared" si="4"/>
        <v>323920800</v>
      </c>
      <c r="AK275" s="26" t="s">
        <v>2985</v>
      </c>
      <c r="AL275" s="31"/>
    </row>
    <row r="276" spans="1:38" s="32" customFormat="1" ht="108">
      <c r="A276" s="25">
        <v>272</v>
      </c>
      <c r="B276" s="26" t="s">
        <v>1792</v>
      </c>
      <c r="C276" s="26" t="s">
        <v>3866</v>
      </c>
      <c r="D276" s="64" t="s">
        <v>522</v>
      </c>
      <c r="E276" s="26" t="s">
        <v>590</v>
      </c>
      <c r="F276" s="26" t="s">
        <v>3867</v>
      </c>
      <c r="G276" s="26" t="s">
        <v>5683</v>
      </c>
      <c r="H276" s="26" t="s">
        <v>2866</v>
      </c>
      <c r="I276" s="26" t="s">
        <v>3868</v>
      </c>
      <c r="J276" s="26" t="s">
        <v>2984</v>
      </c>
      <c r="K276" s="26" t="s">
        <v>273</v>
      </c>
      <c r="L276" s="28">
        <v>1129800</v>
      </c>
      <c r="M276" s="29">
        <v>400</v>
      </c>
      <c r="N276" s="78"/>
      <c r="O276" s="78">
        <v>0</v>
      </c>
      <c r="P276" s="78"/>
      <c r="Q276" s="78">
        <v>0</v>
      </c>
      <c r="R276" s="78"/>
      <c r="S276" s="78">
        <v>0</v>
      </c>
      <c r="T276" s="78"/>
      <c r="U276" s="78"/>
      <c r="V276" s="78"/>
      <c r="W276" s="34"/>
      <c r="X276" s="34">
        <v>0</v>
      </c>
      <c r="Y276" s="34"/>
      <c r="Z276" s="34"/>
      <c r="AA276" s="34"/>
      <c r="AB276" s="34"/>
      <c r="AC276" s="34"/>
      <c r="AD276" s="34">
        <v>0</v>
      </c>
      <c r="AE276" s="34"/>
      <c r="AF276" s="34">
        <v>0</v>
      </c>
      <c r="AG276" s="75"/>
      <c r="AH276" s="75"/>
      <c r="AI276" s="29">
        <v>400</v>
      </c>
      <c r="AJ276" s="30">
        <f t="shared" si="4"/>
        <v>451920000</v>
      </c>
      <c r="AK276" s="26" t="s">
        <v>2985</v>
      </c>
      <c r="AL276" s="31"/>
    </row>
    <row r="277" spans="1:38" s="32" customFormat="1" ht="48">
      <c r="A277" s="25">
        <v>273</v>
      </c>
      <c r="B277" s="26" t="s">
        <v>1793</v>
      </c>
      <c r="C277" s="26" t="s">
        <v>3869</v>
      </c>
      <c r="D277" s="27" t="s">
        <v>524</v>
      </c>
      <c r="E277" s="26" t="s">
        <v>525</v>
      </c>
      <c r="F277" s="26" t="s">
        <v>249</v>
      </c>
      <c r="G277" s="26" t="s">
        <v>223</v>
      </c>
      <c r="H277" s="26" t="s">
        <v>3201</v>
      </c>
      <c r="I277" s="26" t="s">
        <v>3870</v>
      </c>
      <c r="J277" s="26" t="s">
        <v>3871</v>
      </c>
      <c r="K277" s="26" t="s">
        <v>237</v>
      </c>
      <c r="L277" s="28">
        <v>21000</v>
      </c>
      <c r="M277" s="29">
        <v>300</v>
      </c>
      <c r="N277" s="29">
        <v>0</v>
      </c>
      <c r="O277" s="29">
        <v>0</v>
      </c>
      <c r="P277" s="29">
        <v>100</v>
      </c>
      <c r="Q277" s="29">
        <v>0</v>
      </c>
      <c r="R277" s="29">
        <v>500</v>
      </c>
      <c r="S277" s="29">
        <v>50</v>
      </c>
      <c r="T277" s="29">
        <v>300</v>
      </c>
      <c r="U277" s="29">
        <v>200</v>
      </c>
      <c r="V277" s="29">
        <v>200</v>
      </c>
      <c r="W277" s="29">
        <v>50</v>
      </c>
      <c r="X277" s="29">
        <v>104</v>
      </c>
      <c r="Y277" s="29">
        <v>120</v>
      </c>
      <c r="Z277" s="29">
        <v>100</v>
      </c>
      <c r="AA277" s="29">
        <v>50</v>
      </c>
      <c r="AB277" s="29">
        <v>100</v>
      </c>
      <c r="AC277" s="29">
        <v>250</v>
      </c>
      <c r="AD277" s="29">
        <v>0</v>
      </c>
      <c r="AE277" s="29">
        <v>0</v>
      </c>
      <c r="AF277" s="29">
        <v>0</v>
      </c>
      <c r="AG277" s="29">
        <v>0</v>
      </c>
      <c r="AH277" s="29">
        <v>0</v>
      </c>
      <c r="AI277" s="29">
        <v>2424</v>
      </c>
      <c r="AJ277" s="30">
        <f t="shared" si="4"/>
        <v>50904000</v>
      </c>
      <c r="AK277" s="26" t="s">
        <v>2884</v>
      </c>
      <c r="AL277" s="31"/>
    </row>
    <row r="278" spans="1:38" s="32" customFormat="1" ht="48">
      <c r="A278" s="25">
        <v>274</v>
      </c>
      <c r="B278" s="26" t="s">
        <v>1794</v>
      </c>
      <c r="C278" s="26" t="s">
        <v>3872</v>
      </c>
      <c r="D278" s="64" t="s">
        <v>526</v>
      </c>
      <c r="E278" s="26" t="s">
        <v>527</v>
      </c>
      <c r="F278" s="26" t="s">
        <v>3873</v>
      </c>
      <c r="G278" s="26" t="s">
        <v>222</v>
      </c>
      <c r="H278" s="26" t="s">
        <v>2866</v>
      </c>
      <c r="I278" s="26" t="s">
        <v>3874</v>
      </c>
      <c r="J278" s="26" t="s">
        <v>3433</v>
      </c>
      <c r="K278" s="26" t="s">
        <v>273</v>
      </c>
      <c r="L278" s="28">
        <v>40131</v>
      </c>
      <c r="M278" s="29">
        <v>400</v>
      </c>
      <c r="N278" s="29">
        <v>0</v>
      </c>
      <c r="O278" s="29">
        <v>0</v>
      </c>
      <c r="P278" s="29">
        <v>0</v>
      </c>
      <c r="Q278" s="29">
        <v>0</v>
      </c>
      <c r="R278" s="29">
        <v>0</v>
      </c>
      <c r="S278" s="29">
        <v>0</v>
      </c>
      <c r="T278" s="29">
        <v>0</v>
      </c>
      <c r="U278" s="29">
        <v>0</v>
      </c>
      <c r="V278" s="29">
        <v>0</v>
      </c>
      <c r="W278" s="29">
        <v>0</v>
      </c>
      <c r="X278" s="29">
        <v>0</v>
      </c>
      <c r="Y278" s="29">
        <v>0</v>
      </c>
      <c r="Z278" s="29">
        <v>0</v>
      </c>
      <c r="AA278" s="29">
        <v>0</v>
      </c>
      <c r="AB278" s="29">
        <v>0</v>
      </c>
      <c r="AC278" s="29">
        <v>0</v>
      </c>
      <c r="AD278" s="29">
        <v>0</v>
      </c>
      <c r="AE278" s="29">
        <v>0</v>
      </c>
      <c r="AF278" s="29">
        <v>0</v>
      </c>
      <c r="AG278" s="29">
        <v>0</v>
      </c>
      <c r="AH278" s="29">
        <v>0</v>
      </c>
      <c r="AI278" s="29">
        <v>400</v>
      </c>
      <c r="AJ278" s="30">
        <f t="shared" si="4"/>
        <v>16052400</v>
      </c>
      <c r="AK278" s="26" t="s">
        <v>3302</v>
      </c>
      <c r="AL278" s="58"/>
    </row>
    <row r="279" spans="1:38" s="32" customFormat="1" ht="60">
      <c r="A279" s="25">
        <v>275</v>
      </c>
      <c r="B279" s="26" t="s">
        <v>1795</v>
      </c>
      <c r="C279" s="26" t="s">
        <v>528</v>
      </c>
      <c r="D279" s="27" t="s">
        <v>528</v>
      </c>
      <c r="E279" s="26" t="s">
        <v>229</v>
      </c>
      <c r="F279" s="26" t="s">
        <v>3792</v>
      </c>
      <c r="G279" s="26" t="s">
        <v>5683</v>
      </c>
      <c r="H279" s="26" t="s">
        <v>2877</v>
      </c>
      <c r="I279" s="26" t="s">
        <v>3875</v>
      </c>
      <c r="J279" s="26" t="s">
        <v>2904</v>
      </c>
      <c r="K279" s="26" t="s">
        <v>231</v>
      </c>
      <c r="L279" s="28">
        <v>275</v>
      </c>
      <c r="M279" s="29">
        <v>12000</v>
      </c>
      <c r="N279" s="29">
        <v>0</v>
      </c>
      <c r="O279" s="29">
        <v>0</v>
      </c>
      <c r="P279" s="29">
        <v>0</v>
      </c>
      <c r="Q279" s="29">
        <v>0</v>
      </c>
      <c r="R279" s="29">
        <v>5000</v>
      </c>
      <c r="S279" s="29">
        <v>8000</v>
      </c>
      <c r="T279" s="29">
        <v>25000</v>
      </c>
      <c r="U279" s="29">
        <v>500</v>
      </c>
      <c r="V279" s="29">
        <v>16000</v>
      </c>
      <c r="W279" s="29">
        <v>0</v>
      </c>
      <c r="X279" s="29">
        <v>10350</v>
      </c>
      <c r="Y279" s="29">
        <v>4000</v>
      </c>
      <c r="Z279" s="29">
        <v>3000</v>
      </c>
      <c r="AA279" s="29">
        <v>5000</v>
      </c>
      <c r="AB279" s="29">
        <v>2750</v>
      </c>
      <c r="AC279" s="29">
        <v>1000</v>
      </c>
      <c r="AD279" s="29">
        <v>0</v>
      </c>
      <c r="AE279" s="29">
        <v>0</v>
      </c>
      <c r="AF279" s="29">
        <v>0</v>
      </c>
      <c r="AG279" s="29">
        <v>35000</v>
      </c>
      <c r="AH279" s="29">
        <v>0</v>
      </c>
      <c r="AI279" s="29">
        <v>127600</v>
      </c>
      <c r="AJ279" s="30">
        <f t="shared" si="4"/>
        <v>35090000</v>
      </c>
      <c r="AK279" s="26" t="s">
        <v>2905</v>
      </c>
      <c r="AL279" s="31"/>
    </row>
    <row r="280" spans="1:38" s="32" customFormat="1" ht="96">
      <c r="A280" s="25">
        <v>276</v>
      </c>
      <c r="B280" s="26" t="s">
        <v>1796</v>
      </c>
      <c r="C280" s="26" t="s">
        <v>3876</v>
      </c>
      <c r="D280" s="27" t="s">
        <v>650</v>
      </c>
      <c r="E280" s="26" t="s">
        <v>3877</v>
      </c>
      <c r="F280" s="26" t="s">
        <v>3878</v>
      </c>
      <c r="G280" s="26" t="s">
        <v>223</v>
      </c>
      <c r="H280" s="26" t="s">
        <v>2892</v>
      </c>
      <c r="I280" s="26" t="s">
        <v>3879</v>
      </c>
      <c r="J280" s="26" t="s">
        <v>3880</v>
      </c>
      <c r="K280" s="26" t="s">
        <v>237</v>
      </c>
      <c r="L280" s="28">
        <v>5306</v>
      </c>
      <c r="M280" s="29">
        <v>0</v>
      </c>
      <c r="N280" s="29">
        <v>0</v>
      </c>
      <c r="O280" s="29">
        <v>200</v>
      </c>
      <c r="P280" s="29">
        <v>500</v>
      </c>
      <c r="Q280" s="29">
        <v>0</v>
      </c>
      <c r="R280" s="29">
        <v>750</v>
      </c>
      <c r="S280" s="29">
        <v>0</v>
      </c>
      <c r="T280" s="29">
        <v>1000</v>
      </c>
      <c r="U280" s="29">
        <v>0</v>
      </c>
      <c r="V280" s="29">
        <v>400</v>
      </c>
      <c r="W280" s="29">
        <v>1000</v>
      </c>
      <c r="X280" s="29">
        <v>1035</v>
      </c>
      <c r="Y280" s="29">
        <v>800</v>
      </c>
      <c r="Z280" s="29">
        <v>500</v>
      </c>
      <c r="AA280" s="29">
        <v>0</v>
      </c>
      <c r="AB280" s="29">
        <v>5750</v>
      </c>
      <c r="AC280" s="29">
        <v>0</v>
      </c>
      <c r="AD280" s="29">
        <v>0</v>
      </c>
      <c r="AE280" s="29">
        <v>0</v>
      </c>
      <c r="AF280" s="29">
        <v>0</v>
      </c>
      <c r="AG280" s="29">
        <v>0</v>
      </c>
      <c r="AH280" s="29">
        <v>0</v>
      </c>
      <c r="AI280" s="29">
        <v>11935</v>
      </c>
      <c r="AJ280" s="30">
        <f t="shared" si="4"/>
        <v>63327110</v>
      </c>
      <c r="AK280" s="26" t="s">
        <v>2951</v>
      </c>
      <c r="AL280" s="31"/>
    </row>
    <row r="281" spans="1:38" s="32" customFormat="1" ht="72">
      <c r="A281" s="25">
        <v>277</v>
      </c>
      <c r="B281" s="26" t="s">
        <v>1797</v>
      </c>
      <c r="C281" s="26" t="s">
        <v>3881</v>
      </c>
      <c r="D281" s="27" t="s">
        <v>650</v>
      </c>
      <c r="E281" s="26" t="s">
        <v>269</v>
      </c>
      <c r="F281" s="26" t="s">
        <v>3882</v>
      </c>
      <c r="G281" s="26" t="s">
        <v>5683</v>
      </c>
      <c r="H281" s="26" t="s">
        <v>2866</v>
      </c>
      <c r="I281" s="26" t="s">
        <v>3883</v>
      </c>
      <c r="J281" s="26" t="s">
        <v>3348</v>
      </c>
      <c r="K281" s="26" t="s">
        <v>237</v>
      </c>
      <c r="L281" s="28">
        <v>3060</v>
      </c>
      <c r="M281" s="29">
        <v>0</v>
      </c>
      <c r="N281" s="29">
        <v>0</v>
      </c>
      <c r="O281" s="29">
        <v>200</v>
      </c>
      <c r="P281" s="29">
        <v>0</v>
      </c>
      <c r="Q281" s="29">
        <v>0</v>
      </c>
      <c r="R281" s="29">
        <v>0</v>
      </c>
      <c r="S281" s="29">
        <v>0</v>
      </c>
      <c r="T281" s="29">
        <v>0</v>
      </c>
      <c r="U281" s="29">
        <v>2000</v>
      </c>
      <c r="V281" s="29">
        <v>0</v>
      </c>
      <c r="W281" s="29">
        <v>0</v>
      </c>
      <c r="X281" s="29">
        <v>0</v>
      </c>
      <c r="Y281" s="29">
        <v>800</v>
      </c>
      <c r="Z281" s="29">
        <v>1200</v>
      </c>
      <c r="AA281" s="29">
        <v>0</v>
      </c>
      <c r="AB281" s="29">
        <v>0</v>
      </c>
      <c r="AC281" s="29">
        <v>4000</v>
      </c>
      <c r="AD281" s="29">
        <v>0</v>
      </c>
      <c r="AE281" s="29">
        <v>0</v>
      </c>
      <c r="AF281" s="29">
        <v>0</v>
      </c>
      <c r="AG281" s="29">
        <v>0</v>
      </c>
      <c r="AH281" s="29">
        <v>0</v>
      </c>
      <c r="AI281" s="29">
        <v>8200</v>
      </c>
      <c r="AJ281" s="30">
        <f t="shared" si="4"/>
        <v>25092000</v>
      </c>
      <c r="AK281" s="26" t="s">
        <v>3349</v>
      </c>
      <c r="AL281" s="31"/>
    </row>
    <row r="282" spans="1:38" s="32" customFormat="1" ht="60">
      <c r="A282" s="25">
        <v>278</v>
      </c>
      <c r="B282" s="26" t="s">
        <v>1798</v>
      </c>
      <c r="C282" s="26" t="s">
        <v>3884</v>
      </c>
      <c r="D282" s="27" t="s">
        <v>650</v>
      </c>
      <c r="E282" s="26" t="s">
        <v>269</v>
      </c>
      <c r="F282" s="26" t="s">
        <v>2902</v>
      </c>
      <c r="G282" s="26" t="s">
        <v>5683</v>
      </c>
      <c r="H282" s="26" t="s">
        <v>2877</v>
      </c>
      <c r="I282" s="26" t="s">
        <v>3885</v>
      </c>
      <c r="J282" s="26" t="s">
        <v>2904</v>
      </c>
      <c r="K282" s="26" t="s">
        <v>231</v>
      </c>
      <c r="L282" s="28">
        <v>212</v>
      </c>
      <c r="M282" s="29">
        <v>0</v>
      </c>
      <c r="N282" s="29">
        <v>1000</v>
      </c>
      <c r="O282" s="29">
        <v>0</v>
      </c>
      <c r="P282" s="29">
        <v>0</v>
      </c>
      <c r="Q282" s="29">
        <v>0</v>
      </c>
      <c r="R282" s="29">
        <v>40000</v>
      </c>
      <c r="S282" s="29">
        <v>30000</v>
      </c>
      <c r="T282" s="29">
        <v>250000</v>
      </c>
      <c r="U282" s="29">
        <v>150000</v>
      </c>
      <c r="V282" s="29">
        <v>10000</v>
      </c>
      <c r="W282" s="29">
        <v>30000</v>
      </c>
      <c r="X282" s="29">
        <v>82800</v>
      </c>
      <c r="Y282" s="29">
        <v>40000</v>
      </c>
      <c r="Z282" s="29">
        <v>80000</v>
      </c>
      <c r="AA282" s="29">
        <v>25000</v>
      </c>
      <c r="AB282" s="29">
        <v>21000</v>
      </c>
      <c r="AC282" s="29">
        <v>20000</v>
      </c>
      <c r="AD282" s="29">
        <v>0</v>
      </c>
      <c r="AE282" s="29">
        <v>0</v>
      </c>
      <c r="AF282" s="29">
        <v>0</v>
      </c>
      <c r="AG282" s="29">
        <v>0</v>
      </c>
      <c r="AH282" s="29">
        <v>0</v>
      </c>
      <c r="AI282" s="29">
        <v>779800</v>
      </c>
      <c r="AJ282" s="30">
        <f t="shared" si="4"/>
        <v>165317600</v>
      </c>
      <c r="AK282" s="26" t="s">
        <v>2905</v>
      </c>
      <c r="AL282" s="31"/>
    </row>
    <row r="283" spans="1:38" s="32" customFormat="1" ht="96">
      <c r="A283" s="25">
        <v>279</v>
      </c>
      <c r="B283" s="26" t="s">
        <v>1799</v>
      </c>
      <c r="C283" s="26" t="s">
        <v>3886</v>
      </c>
      <c r="D283" s="39" t="s">
        <v>650</v>
      </c>
      <c r="E283" s="26" t="s">
        <v>653</v>
      </c>
      <c r="F283" s="26" t="s">
        <v>3887</v>
      </c>
      <c r="G283" s="26" t="s">
        <v>223</v>
      </c>
      <c r="H283" s="26" t="s">
        <v>2877</v>
      </c>
      <c r="I283" s="26" t="s">
        <v>3888</v>
      </c>
      <c r="J283" s="26" t="s">
        <v>3880</v>
      </c>
      <c r="K283" s="26" t="s">
        <v>231</v>
      </c>
      <c r="L283" s="28">
        <v>1158</v>
      </c>
      <c r="M283" s="29">
        <v>0</v>
      </c>
      <c r="N283" s="29">
        <v>0</v>
      </c>
      <c r="O283" s="29">
        <v>0</v>
      </c>
      <c r="P283" s="29">
        <v>25000</v>
      </c>
      <c r="Q283" s="29">
        <v>0</v>
      </c>
      <c r="R283" s="29">
        <v>0</v>
      </c>
      <c r="S283" s="29">
        <v>0</v>
      </c>
      <c r="T283" s="29">
        <v>100000</v>
      </c>
      <c r="U283" s="29">
        <v>50000</v>
      </c>
      <c r="V283" s="29">
        <v>0</v>
      </c>
      <c r="W283" s="29">
        <v>0</v>
      </c>
      <c r="X283" s="29">
        <v>0</v>
      </c>
      <c r="Y283" s="29">
        <v>40000</v>
      </c>
      <c r="Z283" s="29">
        <v>0</v>
      </c>
      <c r="AA283" s="29">
        <v>0</v>
      </c>
      <c r="AB283" s="29">
        <v>0</v>
      </c>
      <c r="AC283" s="29">
        <v>0</v>
      </c>
      <c r="AD283" s="29">
        <v>0</v>
      </c>
      <c r="AE283" s="29">
        <v>0</v>
      </c>
      <c r="AF283" s="29">
        <v>0</v>
      </c>
      <c r="AG283" s="29">
        <v>0</v>
      </c>
      <c r="AH283" s="29">
        <v>0</v>
      </c>
      <c r="AI283" s="29">
        <v>215000</v>
      </c>
      <c r="AJ283" s="30">
        <f t="shared" si="4"/>
        <v>248970000</v>
      </c>
      <c r="AK283" s="26" t="s">
        <v>2951</v>
      </c>
      <c r="AL283" s="31"/>
    </row>
    <row r="284" spans="1:38" s="32" customFormat="1" ht="72">
      <c r="A284" s="25">
        <v>280</v>
      </c>
      <c r="B284" s="26" t="s">
        <v>1800</v>
      </c>
      <c r="C284" s="26" t="s">
        <v>848</v>
      </c>
      <c r="D284" s="27" t="s">
        <v>529</v>
      </c>
      <c r="E284" s="26" t="s">
        <v>260</v>
      </c>
      <c r="F284" s="26" t="s">
        <v>3889</v>
      </c>
      <c r="G284" s="26" t="s">
        <v>223</v>
      </c>
      <c r="H284" s="26" t="s">
        <v>2892</v>
      </c>
      <c r="I284" s="26" t="s">
        <v>3890</v>
      </c>
      <c r="J284" s="26" t="s">
        <v>3891</v>
      </c>
      <c r="K284" s="26" t="s">
        <v>231</v>
      </c>
      <c r="L284" s="28">
        <v>7360</v>
      </c>
      <c r="M284" s="29">
        <v>600</v>
      </c>
      <c r="N284" s="29">
        <v>0</v>
      </c>
      <c r="O284" s="29">
        <v>0</v>
      </c>
      <c r="P284" s="29">
        <v>0</v>
      </c>
      <c r="Q284" s="29">
        <v>0</v>
      </c>
      <c r="R284" s="29">
        <v>0</v>
      </c>
      <c r="S284" s="29">
        <v>0</v>
      </c>
      <c r="T284" s="29">
        <v>0</v>
      </c>
      <c r="U284" s="29">
        <v>0</v>
      </c>
      <c r="V284" s="29">
        <v>2000</v>
      </c>
      <c r="W284" s="29">
        <v>0</v>
      </c>
      <c r="X284" s="29">
        <v>0</v>
      </c>
      <c r="Y284" s="29">
        <v>0</v>
      </c>
      <c r="Z284" s="29">
        <v>0</v>
      </c>
      <c r="AA284" s="29">
        <v>2500</v>
      </c>
      <c r="AB284" s="29">
        <v>0</v>
      </c>
      <c r="AC284" s="29">
        <v>1500</v>
      </c>
      <c r="AD284" s="29">
        <v>0</v>
      </c>
      <c r="AE284" s="29">
        <v>0</v>
      </c>
      <c r="AF284" s="29">
        <v>0</v>
      </c>
      <c r="AG284" s="29">
        <v>0</v>
      </c>
      <c r="AH284" s="29">
        <v>0</v>
      </c>
      <c r="AI284" s="29">
        <v>6600</v>
      </c>
      <c r="AJ284" s="30">
        <f t="shared" si="4"/>
        <v>48576000</v>
      </c>
      <c r="AK284" s="26" t="s">
        <v>2895</v>
      </c>
      <c r="AL284" s="31"/>
    </row>
    <row r="285" spans="1:38" s="32" customFormat="1" ht="36">
      <c r="A285" s="25">
        <v>281</v>
      </c>
      <c r="B285" s="26" t="s">
        <v>1801</v>
      </c>
      <c r="C285" s="26" t="s">
        <v>3892</v>
      </c>
      <c r="D285" s="27" t="s">
        <v>530</v>
      </c>
      <c r="E285" s="26" t="s">
        <v>286</v>
      </c>
      <c r="F285" s="26" t="s">
        <v>3893</v>
      </c>
      <c r="G285" s="26" t="s">
        <v>223</v>
      </c>
      <c r="H285" s="26" t="s">
        <v>2877</v>
      </c>
      <c r="I285" s="26" t="s">
        <v>3894</v>
      </c>
      <c r="J285" s="26" t="s">
        <v>3895</v>
      </c>
      <c r="K285" s="26" t="s">
        <v>231</v>
      </c>
      <c r="L285" s="28">
        <v>450</v>
      </c>
      <c r="M285" s="29">
        <v>20000</v>
      </c>
      <c r="N285" s="29">
        <v>0</v>
      </c>
      <c r="O285" s="29">
        <v>4000</v>
      </c>
      <c r="P285" s="29">
        <v>0</v>
      </c>
      <c r="Q285" s="29">
        <v>0</v>
      </c>
      <c r="R285" s="29">
        <v>0</v>
      </c>
      <c r="S285" s="29">
        <v>100000</v>
      </c>
      <c r="T285" s="29">
        <v>2500</v>
      </c>
      <c r="U285" s="29">
        <v>0</v>
      </c>
      <c r="V285" s="29">
        <v>0</v>
      </c>
      <c r="W285" s="29">
        <v>15000</v>
      </c>
      <c r="X285" s="29">
        <v>0</v>
      </c>
      <c r="Y285" s="29">
        <v>0</v>
      </c>
      <c r="Z285" s="29">
        <v>0</v>
      </c>
      <c r="AA285" s="29">
        <v>0</v>
      </c>
      <c r="AB285" s="29">
        <v>1600</v>
      </c>
      <c r="AC285" s="29">
        <v>0</v>
      </c>
      <c r="AD285" s="29">
        <v>0</v>
      </c>
      <c r="AE285" s="29">
        <v>0</v>
      </c>
      <c r="AF285" s="29">
        <v>0</v>
      </c>
      <c r="AG285" s="29">
        <v>0</v>
      </c>
      <c r="AH285" s="29">
        <v>0</v>
      </c>
      <c r="AI285" s="29">
        <v>143100</v>
      </c>
      <c r="AJ285" s="30">
        <f t="shared" si="4"/>
        <v>64395000</v>
      </c>
      <c r="AK285" s="26" t="s">
        <v>2888</v>
      </c>
      <c r="AL285" s="31"/>
    </row>
    <row r="286" spans="1:38" s="32" customFormat="1" ht="60">
      <c r="A286" s="25">
        <v>282</v>
      </c>
      <c r="B286" s="26" t="s">
        <v>1802</v>
      </c>
      <c r="C286" s="26" t="s">
        <v>530</v>
      </c>
      <c r="D286" s="27" t="s">
        <v>530</v>
      </c>
      <c r="E286" s="26" t="s">
        <v>286</v>
      </c>
      <c r="F286" s="26" t="s">
        <v>2902</v>
      </c>
      <c r="G286" s="26" t="s">
        <v>5683</v>
      </c>
      <c r="H286" s="26" t="s">
        <v>2877</v>
      </c>
      <c r="I286" s="26" t="s">
        <v>3896</v>
      </c>
      <c r="J286" s="26" t="s">
        <v>2904</v>
      </c>
      <c r="K286" s="26" t="s">
        <v>231</v>
      </c>
      <c r="L286" s="28">
        <v>78</v>
      </c>
      <c r="M286" s="29">
        <v>60000</v>
      </c>
      <c r="N286" s="29">
        <v>0</v>
      </c>
      <c r="O286" s="29">
        <v>4000</v>
      </c>
      <c r="P286" s="29">
        <v>0</v>
      </c>
      <c r="Q286" s="29">
        <v>0</v>
      </c>
      <c r="R286" s="29">
        <v>10000</v>
      </c>
      <c r="S286" s="29">
        <v>0</v>
      </c>
      <c r="T286" s="29">
        <v>0</v>
      </c>
      <c r="U286" s="29">
        <v>0</v>
      </c>
      <c r="V286" s="29">
        <v>0</v>
      </c>
      <c r="W286" s="29">
        <v>0</v>
      </c>
      <c r="X286" s="29">
        <v>0</v>
      </c>
      <c r="Y286" s="29">
        <v>0</v>
      </c>
      <c r="Z286" s="29">
        <v>0</v>
      </c>
      <c r="AA286" s="29">
        <v>0</v>
      </c>
      <c r="AB286" s="29">
        <v>0</v>
      </c>
      <c r="AC286" s="29">
        <v>0</v>
      </c>
      <c r="AD286" s="29">
        <v>0</v>
      </c>
      <c r="AE286" s="29">
        <v>0</v>
      </c>
      <c r="AF286" s="29">
        <v>0</v>
      </c>
      <c r="AG286" s="29">
        <v>0</v>
      </c>
      <c r="AH286" s="29">
        <v>0</v>
      </c>
      <c r="AI286" s="29">
        <v>74000</v>
      </c>
      <c r="AJ286" s="30">
        <f t="shared" si="4"/>
        <v>5772000</v>
      </c>
      <c r="AK286" s="26" t="s">
        <v>2905</v>
      </c>
      <c r="AL286" s="31"/>
    </row>
    <row r="287" spans="1:38" s="32" customFormat="1" ht="60">
      <c r="A287" s="25">
        <v>283</v>
      </c>
      <c r="B287" s="26" t="s">
        <v>1803</v>
      </c>
      <c r="C287" s="26" t="s">
        <v>3897</v>
      </c>
      <c r="D287" s="27" t="s">
        <v>530</v>
      </c>
      <c r="E287" s="26" t="s">
        <v>260</v>
      </c>
      <c r="F287" s="26" t="s">
        <v>3898</v>
      </c>
      <c r="G287" s="26" t="s">
        <v>223</v>
      </c>
      <c r="H287" s="26" t="s">
        <v>2866</v>
      </c>
      <c r="I287" s="26" t="s">
        <v>3899</v>
      </c>
      <c r="J287" s="26" t="s">
        <v>3900</v>
      </c>
      <c r="K287" s="26" t="s">
        <v>231</v>
      </c>
      <c r="L287" s="28">
        <v>630</v>
      </c>
      <c r="M287" s="29">
        <v>0</v>
      </c>
      <c r="N287" s="29">
        <v>0</v>
      </c>
      <c r="O287" s="29">
        <v>0</v>
      </c>
      <c r="P287" s="29">
        <v>0</v>
      </c>
      <c r="Q287" s="29">
        <v>0</v>
      </c>
      <c r="R287" s="29">
        <v>0</v>
      </c>
      <c r="S287" s="29">
        <v>0</v>
      </c>
      <c r="T287" s="29">
        <v>0</v>
      </c>
      <c r="U287" s="29">
        <v>0</v>
      </c>
      <c r="V287" s="29">
        <v>0</v>
      </c>
      <c r="W287" s="29">
        <v>0</v>
      </c>
      <c r="X287" s="29">
        <v>0</v>
      </c>
      <c r="Y287" s="29">
        <v>0</v>
      </c>
      <c r="Z287" s="29">
        <v>20000</v>
      </c>
      <c r="AA287" s="29">
        <v>0</v>
      </c>
      <c r="AB287" s="29">
        <v>0</v>
      </c>
      <c r="AC287" s="29">
        <v>0</v>
      </c>
      <c r="AD287" s="29">
        <v>0</v>
      </c>
      <c r="AE287" s="29">
        <v>0</v>
      </c>
      <c r="AF287" s="29">
        <v>0</v>
      </c>
      <c r="AG287" s="29">
        <v>0</v>
      </c>
      <c r="AH287" s="29">
        <v>0</v>
      </c>
      <c r="AI287" s="29">
        <v>20000</v>
      </c>
      <c r="AJ287" s="30">
        <f t="shared" si="4"/>
        <v>12600000</v>
      </c>
      <c r="AK287" s="26" t="s">
        <v>3001</v>
      </c>
      <c r="AL287" s="31"/>
    </row>
    <row r="288" spans="1:38" s="32" customFormat="1" ht="60">
      <c r="A288" s="25">
        <v>284</v>
      </c>
      <c r="B288" s="26" t="s">
        <v>1804</v>
      </c>
      <c r="C288" s="26" t="s">
        <v>3901</v>
      </c>
      <c r="D288" s="27" t="s">
        <v>531</v>
      </c>
      <c r="E288" s="26" t="s">
        <v>532</v>
      </c>
      <c r="F288" s="26" t="s">
        <v>3902</v>
      </c>
      <c r="G288" s="26" t="s">
        <v>222</v>
      </c>
      <c r="H288" s="26" t="s">
        <v>2866</v>
      </c>
      <c r="I288" s="26" t="s">
        <v>3903</v>
      </c>
      <c r="J288" s="26" t="s">
        <v>3904</v>
      </c>
      <c r="K288" s="26" t="s">
        <v>231</v>
      </c>
      <c r="L288" s="28">
        <v>3450</v>
      </c>
      <c r="M288" s="29">
        <v>100000</v>
      </c>
      <c r="N288" s="29">
        <v>0</v>
      </c>
      <c r="O288" s="29">
        <v>0</v>
      </c>
      <c r="P288" s="29">
        <v>0</v>
      </c>
      <c r="Q288" s="29">
        <v>0</v>
      </c>
      <c r="R288" s="29">
        <v>0</v>
      </c>
      <c r="S288" s="29">
        <v>0</v>
      </c>
      <c r="T288" s="29">
        <v>15000</v>
      </c>
      <c r="U288" s="29">
        <v>30000</v>
      </c>
      <c r="V288" s="29">
        <v>0</v>
      </c>
      <c r="W288" s="29">
        <v>15000</v>
      </c>
      <c r="X288" s="29">
        <v>5175</v>
      </c>
      <c r="Y288" s="29">
        <v>20000</v>
      </c>
      <c r="Z288" s="29">
        <v>0</v>
      </c>
      <c r="AA288" s="29">
        <v>50000</v>
      </c>
      <c r="AB288" s="29">
        <v>25000</v>
      </c>
      <c r="AC288" s="29">
        <v>25000</v>
      </c>
      <c r="AD288" s="29">
        <v>0</v>
      </c>
      <c r="AE288" s="29">
        <v>0</v>
      </c>
      <c r="AF288" s="29">
        <v>0</v>
      </c>
      <c r="AG288" s="29">
        <v>0</v>
      </c>
      <c r="AH288" s="29">
        <v>0</v>
      </c>
      <c r="AI288" s="29">
        <v>285175</v>
      </c>
      <c r="AJ288" s="30">
        <f t="shared" si="4"/>
        <v>983853750</v>
      </c>
      <c r="AK288" s="26" t="s">
        <v>2874</v>
      </c>
      <c r="AL288" s="31"/>
    </row>
    <row r="289" spans="1:38" s="32" customFormat="1" ht="96">
      <c r="A289" s="25">
        <v>285</v>
      </c>
      <c r="B289" s="26" t="s">
        <v>1805</v>
      </c>
      <c r="C289" s="26" t="s">
        <v>3905</v>
      </c>
      <c r="D289" s="27" t="s">
        <v>533</v>
      </c>
      <c r="E289" s="26" t="s">
        <v>3906</v>
      </c>
      <c r="F289" s="26" t="s">
        <v>3907</v>
      </c>
      <c r="G289" s="26" t="s">
        <v>223</v>
      </c>
      <c r="H289" s="26" t="s">
        <v>2866</v>
      </c>
      <c r="I289" s="26" t="s">
        <v>3908</v>
      </c>
      <c r="J289" s="26" t="s">
        <v>3055</v>
      </c>
      <c r="K289" s="26" t="s">
        <v>534</v>
      </c>
      <c r="L289" s="28">
        <v>85381</v>
      </c>
      <c r="M289" s="29">
        <v>0</v>
      </c>
      <c r="N289" s="29">
        <v>0</v>
      </c>
      <c r="O289" s="29">
        <v>0</v>
      </c>
      <c r="P289" s="29">
        <v>0</v>
      </c>
      <c r="Q289" s="29">
        <v>0</v>
      </c>
      <c r="R289" s="29">
        <v>500</v>
      </c>
      <c r="S289" s="29">
        <v>30</v>
      </c>
      <c r="T289" s="29">
        <v>0</v>
      </c>
      <c r="U289" s="29">
        <v>500</v>
      </c>
      <c r="V289" s="29">
        <v>0</v>
      </c>
      <c r="W289" s="29">
        <v>0</v>
      </c>
      <c r="X289" s="29">
        <v>0</v>
      </c>
      <c r="Y289" s="29">
        <v>80</v>
      </c>
      <c r="Z289" s="29">
        <v>0</v>
      </c>
      <c r="AA289" s="29">
        <v>0</v>
      </c>
      <c r="AB289" s="29">
        <v>40</v>
      </c>
      <c r="AC289" s="29">
        <v>0</v>
      </c>
      <c r="AD289" s="29">
        <v>0</v>
      </c>
      <c r="AE289" s="29">
        <v>0</v>
      </c>
      <c r="AF289" s="29">
        <v>0</v>
      </c>
      <c r="AG289" s="29">
        <v>0</v>
      </c>
      <c r="AH289" s="29">
        <v>0</v>
      </c>
      <c r="AI289" s="29">
        <v>1150</v>
      </c>
      <c r="AJ289" s="30">
        <f t="shared" si="4"/>
        <v>98188150</v>
      </c>
      <c r="AK289" s="26" t="s">
        <v>2951</v>
      </c>
      <c r="AL289" s="31"/>
    </row>
    <row r="290" spans="1:38" s="32" customFormat="1" ht="48">
      <c r="A290" s="25">
        <v>286</v>
      </c>
      <c r="B290" s="26" t="s">
        <v>1806</v>
      </c>
      <c r="C290" s="26" t="s">
        <v>3909</v>
      </c>
      <c r="D290" s="66" t="s">
        <v>533</v>
      </c>
      <c r="E290" s="26" t="s">
        <v>640</v>
      </c>
      <c r="F290" s="26" t="s">
        <v>238</v>
      </c>
      <c r="G290" s="26" t="s">
        <v>222</v>
      </c>
      <c r="H290" s="26" t="s">
        <v>2866</v>
      </c>
      <c r="I290" s="26" t="s">
        <v>3910</v>
      </c>
      <c r="J290" s="26" t="s">
        <v>3911</v>
      </c>
      <c r="K290" s="26" t="s">
        <v>237</v>
      </c>
      <c r="L290" s="28">
        <v>56000</v>
      </c>
      <c r="M290" s="29">
        <v>2000</v>
      </c>
      <c r="N290" s="29">
        <v>0</v>
      </c>
      <c r="O290" s="29">
        <v>0</v>
      </c>
      <c r="P290" s="29">
        <v>0</v>
      </c>
      <c r="Q290" s="29">
        <v>0</v>
      </c>
      <c r="R290" s="29">
        <v>1000</v>
      </c>
      <c r="S290" s="29">
        <v>0</v>
      </c>
      <c r="T290" s="29">
        <v>0</v>
      </c>
      <c r="U290" s="29">
        <v>0</v>
      </c>
      <c r="V290" s="29">
        <v>0</v>
      </c>
      <c r="W290" s="29">
        <v>0</v>
      </c>
      <c r="X290" s="29">
        <v>0</v>
      </c>
      <c r="Y290" s="29">
        <v>40</v>
      </c>
      <c r="Z290" s="29">
        <v>0</v>
      </c>
      <c r="AA290" s="29">
        <v>500</v>
      </c>
      <c r="AB290" s="29">
        <v>0</v>
      </c>
      <c r="AC290" s="29">
        <v>0</v>
      </c>
      <c r="AD290" s="29">
        <v>0</v>
      </c>
      <c r="AE290" s="29">
        <v>0</v>
      </c>
      <c r="AF290" s="29">
        <v>0</v>
      </c>
      <c r="AG290" s="29">
        <v>0</v>
      </c>
      <c r="AH290" s="29">
        <v>0</v>
      </c>
      <c r="AI290" s="29">
        <v>3540</v>
      </c>
      <c r="AJ290" s="30">
        <f t="shared" si="4"/>
        <v>198240000</v>
      </c>
      <c r="AK290" s="26" t="s">
        <v>2884</v>
      </c>
      <c r="AL290" s="31"/>
    </row>
    <row r="291" spans="1:38" s="32" customFormat="1" ht="72">
      <c r="A291" s="25">
        <v>287</v>
      </c>
      <c r="B291" s="26" t="s">
        <v>1807</v>
      </c>
      <c r="C291" s="26" t="s">
        <v>3912</v>
      </c>
      <c r="D291" s="54" t="s">
        <v>535</v>
      </c>
      <c r="E291" s="26" t="s">
        <v>504</v>
      </c>
      <c r="F291" s="26" t="s">
        <v>3291</v>
      </c>
      <c r="G291" s="26" t="s">
        <v>5683</v>
      </c>
      <c r="H291" s="26" t="s">
        <v>2877</v>
      </c>
      <c r="I291" s="26" t="s">
        <v>3913</v>
      </c>
      <c r="J291" s="26" t="s">
        <v>3293</v>
      </c>
      <c r="K291" s="26" t="s">
        <v>231</v>
      </c>
      <c r="L291" s="28">
        <v>11235</v>
      </c>
      <c r="M291" s="29">
        <v>8000</v>
      </c>
      <c r="N291" s="29">
        <v>0</v>
      </c>
      <c r="O291" s="29">
        <v>0</v>
      </c>
      <c r="P291" s="29">
        <v>0</v>
      </c>
      <c r="Q291" s="29">
        <v>0</v>
      </c>
      <c r="R291" s="29">
        <v>0</v>
      </c>
      <c r="S291" s="29">
        <v>0</v>
      </c>
      <c r="T291" s="29">
        <v>0</v>
      </c>
      <c r="U291" s="29">
        <v>0</v>
      </c>
      <c r="V291" s="29">
        <v>0</v>
      </c>
      <c r="W291" s="29">
        <v>0</v>
      </c>
      <c r="X291" s="29">
        <v>0</v>
      </c>
      <c r="Y291" s="29">
        <v>4000</v>
      </c>
      <c r="Z291" s="29">
        <v>0</v>
      </c>
      <c r="AA291" s="29">
        <v>0</v>
      </c>
      <c r="AB291" s="29">
        <v>0</v>
      </c>
      <c r="AC291" s="29">
        <v>0</v>
      </c>
      <c r="AD291" s="29">
        <v>0</v>
      </c>
      <c r="AE291" s="29">
        <v>0</v>
      </c>
      <c r="AF291" s="29">
        <v>0</v>
      </c>
      <c r="AG291" s="29">
        <v>0</v>
      </c>
      <c r="AH291" s="29">
        <v>0</v>
      </c>
      <c r="AI291" s="29">
        <v>12000</v>
      </c>
      <c r="AJ291" s="30">
        <f t="shared" si="4"/>
        <v>134820000</v>
      </c>
      <c r="AK291" s="26" t="s">
        <v>3244</v>
      </c>
      <c r="AL291" s="31"/>
    </row>
    <row r="292" spans="1:38" s="32" customFormat="1" ht="72">
      <c r="A292" s="25">
        <v>288</v>
      </c>
      <c r="B292" s="26" t="s">
        <v>1808</v>
      </c>
      <c r="C292" s="26" t="s">
        <v>3914</v>
      </c>
      <c r="D292" s="27" t="s">
        <v>536</v>
      </c>
      <c r="E292" s="26" t="s">
        <v>232</v>
      </c>
      <c r="F292" s="26" t="s">
        <v>3915</v>
      </c>
      <c r="G292" s="26" t="s">
        <v>223</v>
      </c>
      <c r="H292" s="26" t="s">
        <v>2877</v>
      </c>
      <c r="I292" s="26" t="s">
        <v>3916</v>
      </c>
      <c r="J292" s="26" t="s">
        <v>3917</v>
      </c>
      <c r="K292" s="26" t="s">
        <v>231</v>
      </c>
      <c r="L292" s="28">
        <v>3416</v>
      </c>
      <c r="M292" s="29">
        <v>60000</v>
      </c>
      <c r="N292" s="29">
        <v>0</v>
      </c>
      <c r="O292" s="29">
        <v>0</v>
      </c>
      <c r="P292" s="29">
        <v>0</v>
      </c>
      <c r="Q292" s="29">
        <v>0</v>
      </c>
      <c r="R292" s="29">
        <v>0</v>
      </c>
      <c r="S292" s="29">
        <v>0</v>
      </c>
      <c r="T292" s="29">
        <v>0</v>
      </c>
      <c r="U292" s="29">
        <v>0</v>
      </c>
      <c r="V292" s="29">
        <v>0</v>
      </c>
      <c r="W292" s="29">
        <v>0</v>
      </c>
      <c r="X292" s="29">
        <v>5175</v>
      </c>
      <c r="Y292" s="29">
        <v>0</v>
      </c>
      <c r="Z292" s="29">
        <v>0</v>
      </c>
      <c r="AA292" s="29">
        <v>0</v>
      </c>
      <c r="AB292" s="29">
        <v>0</v>
      </c>
      <c r="AC292" s="29">
        <v>0</v>
      </c>
      <c r="AD292" s="29">
        <v>0</v>
      </c>
      <c r="AE292" s="29">
        <v>0</v>
      </c>
      <c r="AF292" s="29">
        <v>0</v>
      </c>
      <c r="AG292" s="29">
        <v>0</v>
      </c>
      <c r="AH292" s="29">
        <v>0</v>
      </c>
      <c r="AI292" s="29">
        <v>65175</v>
      </c>
      <c r="AJ292" s="30">
        <f t="shared" si="4"/>
        <v>222637800</v>
      </c>
      <c r="AK292" s="26" t="s">
        <v>2895</v>
      </c>
      <c r="AL292" s="31"/>
    </row>
    <row r="293" spans="1:38" s="32" customFormat="1" ht="48">
      <c r="A293" s="25">
        <v>289</v>
      </c>
      <c r="B293" s="26" t="s">
        <v>1809</v>
      </c>
      <c r="C293" s="26" t="s">
        <v>3918</v>
      </c>
      <c r="D293" s="27" t="s">
        <v>536</v>
      </c>
      <c r="E293" s="26" t="s">
        <v>232</v>
      </c>
      <c r="F293" s="26" t="s">
        <v>3919</v>
      </c>
      <c r="G293" s="26" t="s">
        <v>5683</v>
      </c>
      <c r="H293" s="26" t="s">
        <v>2877</v>
      </c>
      <c r="I293" s="26" t="s">
        <v>3920</v>
      </c>
      <c r="J293" s="26" t="s">
        <v>2873</v>
      </c>
      <c r="K293" s="26" t="s">
        <v>231</v>
      </c>
      <c r="L293" s="28">
        <v>315</v>
      </c>
      <c r="M293" s="29">
        <v>80000</v>
      </c>
      <c r="N293" s="29">
        <v>26600</v>
      </c>
      <c r="O293" s="29">
        <v>20000</v>
      </c>
      <c r="P293" s="29">
        <v>0</v>
      </c>
      <c r="Q293" s="29">
        <v>0</v>
      </c>
      <c r="R293" s="29">
        <v>30000</v>
      </c>
      <c r="S293" s="29">
        <v>0</v>
      </c>
      <c r="T293" s="29">
        <v>0</v>
      </c>
      <c r="U293" s="29">
        <v>0</v>
      </c>
      <c r="V293" s="29">
        <v>0</v>
      </c>
      <c r="W293" s="29">
        <v>0</v>
      </c>
      <c r="X293" s="29">
        <v>0</v>
      </c>
      <c r="Y293" s="29">
        <v>0</v>
      </c>
      <c r="Z293" s="29">
        <v>0</v>
      </c>
      <c r="AA293" s="29">
        <v>0</v>
      </c>
      <c r="AB293" s="29">
        <v>0</v>
      </c>
      <c r="AC293" s="29">
        <v>0</v>
      </c>
      <c r="AD293" s="29">
        <v>0</v>
      </c>
      <c r="AE293" s="29">
        <v>0</v>
      </c>
      <c r="AF293" s="29">
        <v>33500</v>
      </c>
      <c r="AG293" s="29">
        <v>0</v>
      </c>
      <c r="AH293" s="29">
        <v>0</v>
      </c>
      <c r="AI293" s="29">
        <v>190100</v>
      </c>
      <c r="AJ293" s="30">
        <f t="shared" si="4"/>
        <v>59881500</v>
      </c>
      <c r="AK293" s="26" t="s">
        <v>2874</v>
      </c>
      <c r="AL293" s="31"/>
    </row>
    <row r="294" spans="1:38" s="32" customFormat="1" ht="48">
      <c r="A294" s="25">
        <v>290</v>
      </c>
      <c r="B294" s="26" t="s">
        <v>1810</v>
      </c>
      <c r="C294" s="26" t="s">
        <v>3921</v>
      </c>
      <c r="D294" s="50" t="s">
        <v>537</v>
      </c>
      <c r="E294" s="26" t="s">
        <v>260</v>
      </c>
      <c r="F294" s="26" t="s">
        <v>3922</v>
      </c>
      <c r="G294" s="26" t="s">
        <v>5683</v>
      </c>
      <c r="H294" s="26" t="s">
        <v>2866</v>
      </c>
      <c r="I294" s="26" t="s">
        <v>3923</v>
      </c>
      <c r="J294" s="26" t="s">
        <v>3924</v>
      </c>
      <c r="K294" s="26" t="s">
        <v>237</v>
      </c>
      <c r="L294" s="28">
        <v>3150</v>
      </c>
      <c r="M294" s="29">
        <v>12000</v>
      </c>
      <c r="N294" s="29">
        <v>140</v>
      </c>
      <c r="O294" s="29">
        <v>0</v>
      </c>
      <c r="P294" s="29">
        <v>0</v>
      </c>
      <c r="Q294" s="29">
        <v>0</v>
      </c>
      <c r="R294" s="29">
        <v>2000</v>
      </c>
      <c r="S294" s="29">
        <v>300</v>
      </c>
      <c r="T294" s="29">
        <v>0</v>
      </c>
      <c r="U294" s="29">
        <v>1000</v>
      </c>
      <c r="V294" s="29">
        <v>600</v>
      </c>
      <c r="W294" s="29">
        <v>1500</v>
      </c>
      <c r="X294" s="29">
        <v>2070</v>
      </c>
      <c r="Y294" s="29">
        <v>1200</v>
      </c>
      <c r="Z294" s="29">
        <v>500</v>
      </c>
      <c r="AA294" s="29">
        <v>500</v>
      </c>
      <c r="AB294" s="29">
        <v>2500</v>
      </c>
      <c r="AC294" s="29">
        <v>4500</v>
      </c>
      <c r="AD294" s="29">
        <v>0</v>
      </c>
      <c r="AE294" s="29">
        <v>0</v>
      </c>
      <c r="AF294" s="29">
        <v>70</v>
      </c>
      <c r="AG294" s="29">
        <v>0</v>
      </c>
      <c r="AH294" s="29">
        <v>0</v>
      </c>
      <c r="AI294" s="29">
        <v>28880</v>
      </c>
      <c r="AJ294" s="30">
        <f t="shared" si="4"/>
        <v>90972000</v>
      </c>
      <c r="AK294" s="26" t="s">
        <v>2874</v>
      </c>
      <c r="AL294" s="31"/>
    </row>
    <row r="295" spans="1:38" s="32" customFormat="1" ht="72">
      <c r="A295" s="25">
        <v>291</v>
      </c>
      <c r="B295" s="26" t="s">
        <v>1811</v>
      </c>
      <c r="C295" s="26" t="s">
        <v>3925</v>
      </c>
      <c r="D295" s="50" t="s">
        <v>537</v>
      </c>
      <c r="E295" s="26" t="s">
        <v>271</v>
      </c>
      <c r="F295" s="26" t="s">
        <v>3926</v>
      </c>
      <c r="G295" s="26" t="s">
        <v>223</v>
      </c>
      <c r="H295" s="26" t="s">
        <v>2877</v>
      </c>
      <c r="I295" s="26" t="s">
        <v>3927</v>
      </c>
      <c r="J295" s="26" t="s">
        <v>3928</v>
      </c>
      <c r="K295" s="26" t="s">
        <v>237</v>
      </c>
      <c r="L295" s="28">
        <v>57750</v>
      </c>
      <c r="M295" s="29">
        <v>2250</v>
      </c>
      <c r="N295" s="29">
        <v>0</v>
      </c>
      <c r="O295" s="29">
        <v>0</v>
      </c>
      <c r="P295" s="29">
        <v>0</v>
      </c>
      <c r="Q295" s="29">
        <v>0</v>
      </c>
      <c r="R295" s="29">
        <v>0</v>
      </c>
      <c r="S295" s="29">
        <v>50</v>
      </c>
      <c r="T295" s="29">
        <v>2500</v>
      </c>
      <c r="U295" s="29">
        <v>200</v>
      </c>
      <c r="V295" s="29">
        <v>250</v>
      </c>
      <c r="W295" s="29">
        <v>0</v>
      </c>
      <c r="X295" s="29">
        <v>0</v>
      </c>
      <c r="Y295" s="29">
        <v>0</v>
      </c>
      <c r="Z295" s="29">
        <v>0</v>
      </c>
      <c r="AA295" s="29">
        <v>1500</v>
      </c>
      <c r="AB295" s="29">
        <v>25</v>
      </c>
      <c r="AC295" s="29">
        <v>0</v>
      </c>
      <c r="AD295" s="29">
        <v>0</v>
      </c>
      <c r="AE295" s="29">
        <v>0</v>
      </c>
      <c r="AF295" s="29">
        <v>0</v>
      </c>
      <c r="AG295" s="29">
        <v>0</v>
      </c>
      <c r="AH295" s="29">
        <v>0</v>
      </c>
      <c r="AI295" s="29">
        <v>6775</v>
      </c>
      <c r="AJ295" s="30">
        <f t="shared" si="4"/>
        <v>391256250</v>
      </c>
      <c r="AK295" s="26" t="s">
        <v>2874</v>
      </c>
      <c r="AL295" s="31"/>
    </row>
    <row r="296" spans="1:38" s="32" customFormat="1" ht="72">
      <c r="A296" s="25">
        <v>292</v>
      </c>
      <c r="B296" s="26" t="s">
        <v>1812</v>
      </c>
      <c r="C296" s="26" t="s">
        <v>3929</v>
      </c>
      <c r="D296" s="27" t="s">
        <v>538</v>
      </c>
      <c r="E296" s="26" t="s">
        <v>307</v>
      </c>
      <c r="F296" s="26" t="s">
        <v>3930</v>
      </c>
      <c r="G296" s="26" t="s">
        <v>5683</v>
      </c>
      <c r="H296" s="26" t="s">
        <v>2866</v>
      </c>
      <c r="I296" s="26" t="s">
        <v>3931</v>
      </c>
      <c r="J296" s="26" t="s">
        <v>3348</v>
      </c>
      <c r="K296" s="26" t="s">
        <v>237</v>
      </c>
      <c r="L296" s="28">
        <v>2050</v>
      </c>
      <c r="M296" s="29">
        <v>30000</v>
      </c>
      <c r="N296" s="29">
        <v>225</v>
      </c>
      <c r="O296" s="29">
        <v>200</v>
      </c>
      <c r="P296" s="29">
        <v>300</v>
      </c>
      <c r="Q296" s="29">
        <v>100</v>
      </c>
      <c r="R296" s="29">
        <v>1500</v>
      </c>
      <c r="S296" s="29">
        <v>1500</v>
      </c>
      <c r="T296" s="29">
        <v>1500</v>
      </c>
      <c r="U296" s="29">
        <v>2500</v>
      </c>
      <c r="V296" s="29">
        <v>500</v>
      </c>
      <c r="W296" s="29">
        <v>2000</v>
      </c>
      <c r="X296" s="29">
        <v>2070</v>
      </c>
      <c r="Y296" s="29">
        <v>400</v>
      </c>
      <c r="Z296" s="29">
        <v>1200</v>
      </c>
      <c r="AA296" s="29">
        <v>3500</v>
      </c>
      <c r="AB296" s="29">
        <v>1900</v>
      </c>
      <c r="AC296" s="29">
        <v>2000</v>
      </c>
      <c r="AD296" s="29">
        <v>20</v>
      </c>
      <c r="AE296" s="29">
        <v>4000</v>
      </c>
      <c r="AF296" s="29">
        <v>600</v>
      </c>
      <c r="AG296" s="29">
        <v>0</v>
      </c>
      <c r="AH296" s="29">
        <v>0</v>
      </c>
      <c r="AI296" s="29">
        <v>56015</v>
      </c>
      <c r="AJ296" s="30">
        <f t="shared" si="4"/>
        <v>114830750</v>
      </c>
      <c r="AK296" s="26" t="s">
        <v>3349</v>
      </c>
      <c r="AL296" s="31"/>
    </row>
    <row r="297" spans="1:38" s="32" customFormat="1" ht="108">
      <c r="A297" s="25">
        <v>293</v>
      </c>
      <c r="B297" s="26" t="s">
        <v>1813</v>
      </c>
      <c r="C297" s="26" t="s">
        <v>3932</v>
      </c>
      <c r="D297" s="44" t="s">
        <v>540</v>
      </c>
      <c r="E297" s="26" t="s">
        <v>527</v>
      </c>
      <c r="F297" s="26" t="s">
        <v>3933</v>
      </c>
      <c r="G297" s="26" t="s">
        <v>223</v>
      </c>
      <c r="H297" s="26" t="s">
        <v>2866</v>
      </c>
      <c r="I297" s="26" t="s">
        <v>3934</v>
      </c>
      <c r="J297" s="26" t="s">
        <v>3935</v>
      </c>
      <c r="K297" s="26" t="s">
        <v>273</v>
      </c>
      <c r="L297" s="28">
        <v>150488</v>
      </c>
      <c r="M297" s="29">
        <v>200</v>
      </c>
      <c r="N297" s="29">
        <v>0</v>
      </c>
      <c r="O297" s="29">
        <v>0</v>
      </c>
      <c r="P297" s="29">
        <v>0</v>
      </c>
      <c r="Q297" s="29">
        <v>0</v>
      </c>
      <c r="R297" s="29">
        <v>0</v>
      </c>
      <c r="S297" s="29">
        <v>0</v>
      </c>
      <c r="T297" s="29">
        <v>0</v>
      </c>
      <c r="U297" s="29">
        <v>0</v>
      </c>
      <c r="V297" s="29">
        <v>0</v>
      </c>
      <c r="W297" s="29">
        <v>0</v>
      </c>
      <c r="X297" s="29">
        <v>0</v>
      </c>
      <c r="Y297" s="29">
        <v>0</v>
      </c>
      <c r="Z297" s="29">
        <v>0</v>
      </c>
      <c r="AA297" s="29">
        <v>0</v>
      </c>
      <c r="AB297" s="29">
        <v>0</v>
      </c>
      <c r="AC297" s="29">
        <v>0</v>
      </c>
      <c r="AD297" s="29">
        <v>0</v>
      </c>
      <c r="AE297" s="29">
        <v>0</v>
      </c>
      <c r="AF297" s="29">
        <v>0</v>
      </c>
      <c r="AG297" s="29">
        <v>0</v>
      </c>
      <c r="AH297" s="29">
        <v>0</v>
      </c>
      <c r="AI297" s="29">
        <v>200</v>
      </c>
      <c r="AJ297" s="30">
        <f t="shared" si="4"/>
        <v>30097600</v>
      </c>
      <c r="AK297" s="26" t="s">
        <v>2951</v>
      </c>
      <c r="AL297" s="31"/>
    </row>
    <row r="298" spans="1:38" s="32" customFormat="1" ht="108">
      <c r="A298" s="25">
        <v>294</v>
      </c>
      <c r="B298" s="26" t="s">
        <v>1814</v>
      </c>
      <c r="C298" s="26" t="s">
        <v>3936</v>
      </c>
      <c r="D298" s="44" t="s">
        <v>540</v>
      </c>
      <c r="E298" s="26" t="s">
        <v>3937</v>
      </c>
      <c r="F298" s="26" t="s">
        <v>3938</v>
      </c>
      <c r="G298" s="26" t="s">
        <v>223</v>
      </c>
      <c r="H298" s="26" t="s">
        <v>2866</v>
      </c>
      <c r="I298" s="26" t="s">
        <v>3939</v>
      </c>
      <c r="J298" s="26" t="s">
        <v>3935</v>
      </c>
      <c r="K298" s="26" t="s">
        <v>273</v>
      </c>
      <c r="L298" s="28">
        <v>392479</v>
      </c>
      <c r="M298" s="29">
        <v>200</v>
      </c>
      <c r="N298" s="29">
        <v>0</v>
      </c>
      <c r="O298" s="29">
        <v>0</v>
      </c>
      <c r="P298" s="29">
        <v>0</v>
      </c>
      <c r="Q298" s="29">
        <v>0</v>
      </c>
      <c r="R298" s="29">
        <v>0</v>
      </c>
      <c r="S298" s="29">
        <v>0</v>
      </c>
      <c r="T298" s="29">
        <v>0</v>
      </c>
      <c r="U298" s="29">
        <v>0</v>
      </c>
      <c r="V298" s="29">
        <v>0</v>
      </c>
      <c r="W298" s="29">
        <v>0</v>
      </c>
      <c r="X298" s="29">
        <v>0</v>
      </c>
      <c r="Y298" s="29">
        <v>0</v>
      </c>
      <c r="Z298" s="29">
        <v>0</v>
      </c>
      <c r="AA298" s="29">
        <v>0</v>
      </c>
      <c r="AB298" s="29">
        <v>0</v>
      </c>
      <c r="AC298" s="29">
        <v>0</v>
      </c>
      <c r="AD298" s="29">
        <v>0</v>
      </c>
      <c r="AE298" s="29">
        <v>0</v>
      </c>
      <c r="AF298" s="29">
        <v>0</v>
      </c>
      <c r="AG298" s="29">
        <v>0</v>
      </c>
      <c r="AH298" s="29">
        <v>0</v>
      </c>
      <c r="AI298" s="29">
        <v>200</v>
      </c>
      <c r="AJ298" s="30">
        <f t="shared" si="4"/>
        <v>78495800</v>
      </c>
      <c r="AK298" s="26" t="s">
        <v>2951</v>
      </c>
      <c r="AL298" s="31"/>
    </row>
    <row r="299" spans="1:38" s="32" customFormat="1" ht="96">
      <c r="A299" s="25">
        <v>295</v>
      </c>
      <c r="B299" s="26" t="s">
        <v>1815</v>
      </c>
      <c r="C299" s="26" t="s">
        <v>3940</v>
      </c>
      <c r="D299" s="62" t="s">
        <v>541</v>
      </c>
      <c r="E299" s="26" t="s">
        <v>229</v>
      </c>
      <c r="F299" s="26" t="s">
        <v>3941</v>
      </c>
      <c r="G299" s="26" t="s">
        <v>5683</v>
      </c>
      <c r="H299" s="26" t="s">
        <v>2877</v>
      </c>
      <c r="I299" s="26" t="s">
        <v>3942</v>
      </c>
      <c r="J299" s="26" t="s">
        <v>3943</v>
      </c>
      <c r="K299" s="26" t="s">
        <v>231</v>
      </c>
      <c r="L299" s="28">
        <v>380000</v>
      </c>
      <c r="M299" s="29">
        <v>150</v>
      </c>
      <c r="N299" s="29">
        <v>0</v>
      </c>
      <c r="O299" s="29">
        <v>0</v>
      </c>
      <c r="P299" s="29">
        <v>0</v>
      </c>
      <c r="Q299" s="29">
        <v>0</v>
      </c>
      <c r="R299" s="29">
        <v>0</v>
      </c>
      <c r="S299" s="29">
        <v>0</v>
      </c>
      <c r="T299" s="29">
        <v>0</v>
      </c>
      <c r="U299" s="29">
        <v>0</v>
      </c>
      <c r="V299" s="29">
        <v>0</v>
      </c>
      <c r="W299" s="29">
        <v>0</v>
      </c>
      <c r="X299" s="29">
        <v>0</v>
      </c>
      <c r="Y299" s="29">
        <v>0</v>
      </c>
      <c r="Z299" s="29">
        <v>0</v>
      </c>
      <c r="AA299" s="29">
        <v>0</v>
      </c>
      <c r="AB299" s="29">
        <v>0</v>
      </c>
      <c r="AC299" s="29">
        <v>0</v>
      </c>
      <c r="AD299" s="29">
        <v>0</v>
      </c>
      <c r="AE299" s="29">
        <v>0</v>
      </c>
      <c r="AF299" s="29">
        <v>0</v>
      </c>
      <c r="AG299" s="29">
        <v>0</v>
      </c>
      <c r="AH299" s="29">
        <v>0</v>
      </c>
      <c r="AI299" s="29">
        <v>150</v>
      </c>
      <c r="AJ299" s="30">
        <f t="shared" si="4"/>
        <v>57000000</v>
      </c>
      <c r="AK299" s="26" t="s">
        <v>3001</v>
      </c>
      <c r="AL299" s="31"/>
    </row>
    <row r="300" spans="1:38" s="32" customFormat="1" ht="60">
      <c r="A300" s="25">
        <v>296</v>
      </c>
      <c r="B300" s="26" t="s">
        <v>1816</v>
      </c>
      <c r="C300" s="26" t="s">
        <v>3944</v>
      </c>
      <c r="D300" s="44" t="s">
        <v>541</v>
      </c>
      <c r="E300" s="26" t="s">
        <v>281</v>
      </c>
      <c r="F300" s="26" t="s">
        <v>3945</v>
      </c>
      <c r="G300" s="26" t="s">
        <v>223</v>
      </c>
      <c r="H300" s="26" t="s">
        <v>2866</v>
      </c>
      <c r="I300" s="26" t="s">
        <v>3946</v>
      </c>
      <c r="J300" s="26" t="s">
        <v>3947</v>
      </c>
      <c r="K300" s="26" t="s">
        <v>231</v>
      </c>
      <c r="L300" s="28">
        <v>735000</v>
      </c>
      <c r="M300" s="29">
        <v>120</v>
      </c>
      <c r="N300" s="29">
        <v>0</v>
      </c>
      <c r="O300" s="29">
        <v>0</v>
      </c>
      <c r="P300" s="29">
        <v>0</v>
      </c>
      <c r="Q300" s="29">
        <v>0</v>
      </c>
      <c r="R300" s="29">
        <v>0</v>
      </c>
      <c r="S300" s="29">
        <v>0</v>
      </c>
      <c r="T300" s="29">
        <v>0</v>
      </c>
      <c r="U300" s="29">
        <v>0</v>
      </c>
      <c r="V300" s="29">
        <v>0</v>
      </c>
      <c r="W300" s="29">
        <v>0</v>
      </c>
      <c r="X300" s="29">
        <v>0</v>
      </c>
      <c r="Y300" s="29">
        <v>0</v>
      </c>
      <c r="Z300" s="29">
        <v>0</v>
      </c>
      <c r="AA300" s="29">
        <v>0</v>
      </c>
      <c r="AB300" s="29">
        <v>0</v>
      </c>
      <c r="AC300" s="29">
        <v>0</v>
      </c>
      <c r="AD300" s="29">
        <v>0</v>
      </c>
      <c r="AE300" s="29">
        <v>0</v>
      </c>
      <c r="AF300" s="29">
        <v>0</v>
      </c>
      <c r="AG300" s="29">
        <v>0</v>
      </c>
      <c r="AH300" s="29">
        <v>0</v>
      </c>
      <c r="AI300" s="29">
        <v>120</v>
      </c>
      <c r="AJ300" s="30">
        <f t="shared" si="4"/>
        <v>88200000</v>
      </c>
      <c r="AK300" s="26" t="s">
        <v>3307</v>
      </c>
      <c r="AL300" s="31"/>
    </row>
    <row r="301" spans="1:38" s="32" customFormat="1" ht="204">
      <c r="A301" s="25">
        <v>297</v>
      </c>
      <c r="B301" s="26" t="s">
        <v>1817</v>
      </c>
      <c r="C301" s="26" t="s">
        <v>3948</v>
      </c>
      <c r="D301" s="27" t="s">
        <v>542</v>
      </c>
      <c r="E301" s="26" t="s">
        <v>3949</v>
      </c>
      <c r="F301" s="26" t="s">
        <v>3950</v>
      </c>
      <c r="G301" s="26" t="s">
        <v>222</v>
      </c>
      <c r="H301" s="26" t="s">
        <v>2998</v>
      </c>
      <c r="I301" s="26" t="s">
        <v>3951</v>
      </c>
      <c r="J301" s="26" t="s">
        <v>3952</v>
      </c>
      <c r="K301" s="26" t="s">
        <v>534</v>
      </c>
      <c r="L301" s="28">
        <v>97500</v>
      </c>
      <c r="M301" s="29">
        <v>20000</v>
      </c>
      <c r="N301" s="29">
        <v>0</v>
      </c>
      <c r="O301" s="29">
        <v>0</v>
      </c>
      <c r="P301" s="29">
        <v>0</v>
      </c>
      <c r="Q301" s="29">
        <v>0</v>
      </c>
      <c r="R301" s="29">
        <v>0</v>
      </c>
      <c r="S301" s="29">
        <v>0</v>
      </c>
      <c r="T301" s="29">
        <v>0</v>
      </c>
      <c r="U301" s="29">
        <v>0</v>
      </c>
      <c r="V301" s="29">
        <v>0</v>
      </c>
      <c r="W301" s="29">
        <v>0</v>
      </c>
      <c r="X301" s="29">
        <v>0</v>
      </c>
      <c r="Y301" s="29">
        <v>0</v>
      </c>
      <c r="Z301" s="29">
        <v>0</v>
      </c>
      <c r="AA301" s="29">
        <v>1000</v>
      </c>
      <c r="AB301" s="29">
        <v>0</v>
      </c>
      <c r="AC301" s="29">
        <v>0</v>
      </c>
      <c r="AD301" s="29">
        <v>0</v>
      </c>
      <c r="AE301" s="29">
        <v>0</v>
      </c>
      <c r="AF301" s="29">
        <v>0</v>
      </c>
      <c r="AG301" s="29">
        <v>0</v>
      </c>
      <c r="AH301" s="29">
        <v>0</v>
      </c>
      <c r="AI301" s="29">
        <v>21000</v>
      </c>
      <c r="AJ301" s="30">
        <f t="shared" si="4"/>
        <v>2047500000</v>
      </c>
      <c r="AK301" s="26" t="s">
        <v>3953</v>
      </c>
      <c r="AL301" s="31"/>
    </row>
    <row r="302" spans="1:38" s="32" customFormat="1" ht="84">
      <c r="A302" s="25">
        <v>298</v>
      </c>
      <c r="B302" s="26" t="s">
        <v>1818</v>
      </c>
      <c r="C302" s="26" t="s">
        <v>3954</v>
      </c>
      <c r="D302" s="27" t="s">
        <v>542</v>
      </c>
      <c r="E302" s="26" t="s">
        <v>543</v>
      </c>
      <c r="F302" s="26" t="s">
        <v>3955</v>
      </c>
      <c r="G302" s="26" t="s">
        <v>5683</v>
      </c>
      <c r="H302" s="26" t="s">
        <v>3122</v>
      </c>
      <c r="I302" s="26" t="s">
        <v>3956</v>
      </c>
      <c r="J302" s="26" t="s">
        <v>3957</v>
      </c>
      <c r="K302" s="26" t="s">
        <v>990</v>
      </c>
      <c r="L302" s="28">
        <v>151000</v>
      </c>
      <c r="M302" s="29">
        <v>20000</v>
      </c>
      <c r="N302" s="29">
        <v>0</v>
      </c>
      <c r="O302" s="29">
        <v>0</v>
      </c>
      <c r="P302" s="29">
        <v>0</v>
      </c>
      <c r="Q302" s="29">
        <v>0</v>
      </c>
      <c r="R302" s="29">
        <v>0</v>
      </c>
      <c r="S302" s="29">
        <v>0</v>
      </c>
      <c r="T302" s="29">
        <v>7000</v>
      </c>
      <c r="U302" s="29">
        <v>0</v>
      </c>
      <c r="V302" s="29">
        <v>0</v>
      </c>
      <c r="W302" s="29">
        <v>0</v>
      </c>
      <c r="X302" s="29">
        <v>0</v>
      </c>
      <c r="Y302" s="29">
        <v>80</v>
      </c>
      <c r="Z302" s="29">
        <v>0</v>
      </c>
      <c r="AA302" s="29">
        <v>2500</v>
      </c>
      <c r="AB302" s="29">
        <v>0</v>
      </c>
      <c r="AC302" s="29">
        <v>4250</v>
      </c>
      <c r="AD302" s="29">
        <v>0</v>
      </c>
      <c r="AE302" s="29">
        <v>0</v>
      </c>
      <c r="AF302" s="29">
        <v>0</v>
      </c>
      <c r="AG302" s="29">
        <v>0</v>
      </c>
      <c r="AH302" s="29">
        <v>0</v>
      </c>
      <c r="AI302" s="29">
        <v>33830</v>
      </c>
      <c r="AJ302" s="30">
        <f t="shared" si="4"/>
        <v>5108330000</v>
      </c>
      <c r="AK302" s="26" t="s">
        <v>3560</v>
      </c>
      <c r="AL302" s="31"/>
    </row>
    <row r="303" spans="1:38" s="32" customFormat="1" ht="108">
      <c r="A303" s="25">
        <v>299</v>
      </c>
      <c r="B303" s="26" t="s">
        <v>1819</v>
      </c>
      <c r="C303" s="26" t="s">
        <v>3958</v>
      </c>
      <c r="D303" s="62" t="s">
        <v>544</v>
      </c>
      <c r="E303" s="26" t="s">
        <v>3959</v>
      </c>
      <c r="F303" s="26" t="s">
        <v>3960</v>
      </c>
      <c r="G303" s="26" t="s">
        <v>222</v>
      </c>
      <c r="H303" s="26" t="s">
        <v>2866</v>
      </c>
      <c r="I303" s="26" t="s">
        <v>3961</v>
      </c>
      <c r="J303" s="26" t="s">
        <v>3962</v>
      </c>
      <c r="K303" s="26" t="s">
        <v>273</v>
      </c>
      <c r="L303" s="28">
        <v>63800</v>
      </c>
      <c r="M303" s="29">
        <v>11500</v>
      </c>
      <c r="N303" s="29">
        <v>0</v>
      </c>
      <c r="O303" s="29">
        <v>0</v>
      </c>
      <c r="P303" s="29">
        <v>0</v>
      </c>
      <c r="Q303" s="29">
        <v>0</v>
      </c>
      <c r="R303" s="29">
        <v>0</v>
      </c>
      <c r="S303" s="29">
        <v>0</v>
      </c>
      <c r="T303" s="29">
        <v>1000</v>
      </c>
      <c r="U303" s="29">
        <v>1000</v>
      </c>
      <c r="V303" s="29">
        <v>0</v>
      </c>
      <c r="W303" s="29">
        <v>750</v>
      </c>
      <c r="X303" s="29">
        <v>345</v>
      </c>
      <c r="Y303" s="29">
        <v>900</v>
      </c>
      <c r="Z303" s="29">
        <v>300</v>
      </c>
      <c r="AA303" s="29">
        <v>2500</v>
      </c>
      <c r="AB303" s="29">
        <v>0</v>
      </c>
      <c r="AC303" s="29">
        <v>0</v>
      </c>
      <c r="AD303" s="29">
        <v>0</v>
      </c>
      <c r="AE303" s="29">
        <v>0</v>
      </c>
      <c r="AF303" s="29">
        <v>0</v>
      </c>
      <c r="AG303" s="29">
        <v>0</v>
      </c>
      <c r="AH303" s="29">
        <v>0</v>
      </c>
      <c r="AI303" s="29">
        <v>18295</v>
      </c>
      <c r="AJ303" s="30">
        <f t="shared" si="4"/>
        <v>1167221000</v>
      </c>
      <c r="AK303" s="26" t="s">
        <v>3093</v>
      </c>
      <c r="AL303" s="31"/>
    </row>
    <row r="304" spans="1:38" s="32" customFormat="1" ht="72">
      <c r="A304" s="25">
        <v>300</v>
      </c>
      <c r="B304" s="26" t="s">
        <v>1820</v>
      </c>
      <c r="C304" s="26" t="s">
        <v>3963</v>
      </c>
      <c r="D304" s="27" t="s">
        <v>544</v>
      </c>
      <c r="E304" s="26" t="s">
        <v>269</v>
      </c>
      <c r="F304" s="26" t="s">
        <v>3964</v>
      </c>
      <c r="G304" s="26" t="s">
        <v>5683</v>
      </c>
      <c r="H304" s="26" t="s">
        <v>2877</v>
      </c>
      <c r="I304" s="26" t="s">
        <v>3965</v>
      </c>
      <c r="J304" s="26" t="s">
        <v>2984</v>
      </c>
      <c r="K304" s="26" t="s">
        <v>273</v>
      </c>
      <c r="L304" s="28">
        <v>19488</v>
      </c>
      <c r="M304" s="29">
        <v>11500</v>
      </c>
      <c r="N304" s="29">
        <v>0</v>
      </c>
      <c r="O304" s="29">
        <v>0</v>
      </c>
      <c r="P304" s="29">
        <v>0</v>
      </c>
      <c r="Q304" s="29">
        <v>0</v>
      </c>
      <c r="R304" s="29">
        <v>0</v>
      </c>
      <c r="S304" s="29">
        <v>0</v>
      </c>
      <c r="T304" s="29">
        <v>1000</v>
      </c>
      <c r="U304" s="29">
        <v>1000</v>
      </c>
      <c r="V304" s="29">
        <v>0</v>
      </c>
      <c r="W304" s="29">
        <v>750</v>
      </c>
      <c r="X304" s="29">
        <v>345</v>
      </c>
      <c r="Y304" s="29">
        <v>900</v>
      </c>
      <c r="Z304" s="29">
        <v>300</v>
      </c>
      <c r="AA304" s="29">
        <v>2500</v>
      </c>
      <c r="AB304" s="29">
        <v>0</v>
      </c>
      <c r="AC304" s="29">
        <v>0</v>
      </c>
      <c r="AD304" s="29">
        <v>0</v>
      </c>
      <c r="AE304" s="29">
        <v>0</v>
      </c>
      <c r="AF304" s="29">
        <v>0</v>
      </c>
      <c r="AG304" s="29">
        <v>0</v>
      </c>
      <c r="AH304" s="29">
        <v>0</v>
      </c>
      <c r="AI304" s="29">
        <v>18295</v>
      </c>
      <c r="AJ304" s="30">
        <f t="shared" si="4"/>
        <v>356532960</v>
      </c>
      <c r="AK304" s="26" t="s">
        <v>2985</v>
      </c>
      <c r="AL304" s="31"/>
    </row>
    <row r="305" spans="1:38" s="32" customFormat="1" ht="60">
      <c r="A305" s="25">
        <v>301</v>
      </c>
      <c r="B305" s="26" t="s">
        <v>1821</v>
      </c>
      <c r="C305" s="26" t="s">
        <v>3966</v>
      </c>
      <c r="D305" s="45" t="s">
        <v>544</v>
      </c>
      <c r="E305" s="26" t="s">
        <v>257</v>
      </c>
      <c r="F305" s="26" t="s">
        <v>3967</v>
      </c>
      <c r="G305" s="26" t="s">
        <v>223</v>
      </c>
      <c r="H305" s="26" t="s">
        <v>2866</v>
      </c>
      <c r="I305" s="26" t="s">
        <v>3968</v>
      </c>
      <c r="J305" s="26" t="s">
        <v>3969</v>
      </c>
      <c r="K305" s="26" t="s">
        <v>231</v>
      </c>
      <c r="L305" s="28">
        <v>10900</v>
      </c>
      <c r="M305" s="29">
        <v>0</v>
      </c>
      <c r="N305" s="29">
        <v>0</v>
      </c>
      <c r="O305" s="29">
        <v>0</v>
      </c>
      <c r="P305" s="29">
        <v>0</v>
      </c>
      <c r="Q305" s="29">
        <v>0</v>
      </c>
      <c r="R305" s="29">
        <v>0</v>
      </c>
      <c r="S305" s="29">
        <v>0</v>
      </c>
      <c r="T305" s="29">
        <v>0</v>
      </c>
      <c r="U305" s="29">
        <v>0</v>
      </c>
      <c r="V305" s="29">
        <v>0</v>
      </c>
      <c r="W305" s="29">
        <v>0</v>
      </c>
      <c r="X305" s="29">
        <v>5175</v>
      </c>
      <c r="Y305" s="29">
        <v>0</v>
      </c>
      <c r="Z305" s="29">
        <v>0</v>
      </c>
      <c r="AA305" s="29">
        <v>10000</v>
      </c>
      <c r="AB305" s="29">
        <v>0</v>
      </c>
      <c r="AC305" s="29">
        <v>0</v>
      </c>
      <c r="AD305" s="29">
        <v>0</v>
      </c>
      <c r="AE305" s="29">
        <v>0</v>
      </c>
      <c r="AF305" s="29">
        <v>0</v>
      </c>
      <c r="AG305" s="29">
        <v>0</v>
      </c>
      <c r="AH305" s="29">
        <v>0</v>
      </c>
      <c r="AI305" s="29">
        <v>15175</v>
      </c>
      <c r="AJ305" s="30">
        <f t="shared" si="4"/>
        <v>165407500</v>
      </c>
      <c r="AK305" s="26" t="s">
        <v>3623</v>
      </c>
      <c r="AL305" s="31"/>
    </row>
    <row r="306" spans="1:38" s="32" customFormat="1" ht="60">
      <c r="A306" s="25">
        <v>302</v>
      </c>
      <c r="B306" s="26" t="s">
        <v>1822</v>
      </c>
      <c r="C306" s="26" t="s">
        <v>3970</v>
      </c>
      <c r="D306" s="27" t="s">
        <v>544</v>
      </c>
      <c r="E306" s="26" t="s">
        <v>257</v>
      </c>
      <c r="F306" s="26" t="s">
        <v>3971</v>
      </c>
      <c r="G306" s="26" t="s">
        <v>5683</v>
      </c>
      <c r="H306" s="26" t="s">
        <v>2877</v>
      </c>
      <c r="I306" s="26" t="s">
        <v>3972</v>
      </c>
      <c r="J306" s="26" t="s">
        <v>3973</v>
      </c>
      <c r="K306" s="26" t="s">
        <v>357</v>
      </c>
      <c r="L306" s="28">
        <v>475</v>
      </c>
      <c r="M306" s="29">
        <v>0</v>
      </c>
      <c r="N306" s="29">
        <v>15000</v>
      </c>
      <c r="O306" s="29">
        <v>0</v>
      </c>
      <c r="P306" s="29">
        <v>0</v>
      </c>
      <c r="Q306" s="29">
        <v>0</v>
      </c>
      <c r="R306" s="29">
        <v>10000</v>
      </c>
      <c r="S306" s="29">
        <v>0</v>
      </c>
      <c r="T306" s="29">
        <v>0</v>
      </c>
      <c r="U306" s="29">
        <v>0</v>
      </c>
      <c r="V306" s="29">
        <v>0</v>
      </c>
      <c r="W306" s="29">
        <v>0</v>
      </c>
      <c r="X306" s="29">
        <v>0</v>
      </c>
      <c r="Y306" s="29">
        <v>0</v>
      </c>
      <c r="Z306" s="29">
        <v>25000</v>
      </c>
      <c r="AA306" s="29">
        <v>50000</v>
      </c>
      <c r="AB306" s="29">
        <v>0</v>
      </c>
      <c r="AC306" s="29">
        <v>0</v>
      </c>
      <c r="AD306" s="29">
        <v>0</v>
      </c>
      <c r="AE306" s="29">
        <v>0</v>
      </c>
      <c r="AF306" s="29">
        <v>0</v>
      </c>
      <c r="AG306" s="29">
        <v>0</v>
      </c>
      <c r="AH306" s="29">
        <v>0</v>
      </c>
      <c r="AI306" s="29">
        <v>100000</v>
      </c>
      <c r="AJ306" s="30">
        <f t="shared" si="4"/>
        <v>47500000</v>
      </c>
      <c r="AK306" s="26" t="s">
        <v>3974</v>
      </c>
      <c r="AL306" s="31"/>
    </row>
    <row r="307" spans="1:38" s="32" customFormat="1" ht="84">
      <c r="A307" s="25">
        <v>303</v>
      </c>
      <c r="B307" s="26" t="s">
        <v>1823</v>
      </c>
      <c r="C307" s="26" t="s">
        <v>3975</v>
      </c>
      <c r="D307" s="44" t="s">
        <v>545</v>
      </c>
      <c r="E307" s="26" t="s">
        <v>546</v>
      </c>
      <c r="F307" s="26" t="s">
        <v>3976</v>
      </c>
      <c r="G307" s="26" t="s">
        <v>5683</v>
      </c>
      <c r="H307" s="26" t="s">
        <v>2877</v>
      </c>
      <c r="I307" s="26" t="s">
        <v>3977</v>
      </c>
      <c r="J307" s="26" t="s">
        <v>2926</v>
      </c>
      <c r="K307" s="26" t="s">
        <v>231</v>
      </c>
      <c r="L307" s="28">
        <v>945</v>
      </c>
      <c r="M307" s="29">
        <v>0</v>
      </c>
      <c r="N307" s="29">
        <v>0</v>
      </c>
      <c r="O307" s="29">
        <v>0</v>
      </c>
      <c r="P307" s="29">
        <v>0</v>
      </c>
      <c r="Q307" s="29">
        <v>0</v>
      </c>
      <c r="R307" s="29">
        <v>15000</v>
      </c>
      <c r="S307" s="29">
        <v>0</v>
      </c>
      <c r="T307" s="29">
        <v>0</v>
      </c>
      <c r="U307" s="29">
        <v>0</v>
      </c>
      <c r="V307" s="29">
        <v>0</v>
      </c>
      <c r="W307" s="29">
        <v>0</v>
      </c>
      <c r="X307" s="29">
        <v>0</v>
      </c>
      <c r="Y307" s="29">
        <v>0</v>
      </c>
      <c r="Z307" s="29">
        <v>0</v>
      </c>
      <c r="AA307" s="29">
        <v>5000</v>
      </c>
      <c r="AB307" s="29">
        <v>4000</v>
      </c>
      <c r="AC307" s="29">
        <v>0</v>
      </c>
      <c r="AD307" s="29">
        <v>0</v>
      </c>
      <c r="AE307" s="29">
        <v>0</v>
      </c>
      <c r="AF307" s="29">
        <v>0</v>
      </c>
      <c r="AG307" s="29">
        <v>0</v>
      </c>
      <c r="AH307" s="29">
        <v>0</v>
      </c>
      <c r="AI307" s="29">
        <v>24000</v>
      </c>
      <c r="AJ307" s="30">
        <f t="shared" si="4"/>
        <v>22680000</v>
      </c>
      <c r="AK307" s="26" t="s">
        <v>2927</v>
      </c>
      <c r="AL307" s="31"/>
    </row>
    <row r="308" spans="1:38" s="32" customFormat="1" ht="60">
      <c r="A308" s="25">
        <v>304</v>
      </c>
      <c r="B308" s="26" t="s">
        <v>1824</v>
      </c>
      <c r="C308" s="26" t="s">
        <v>3978</v>
      </c>
      <c r="D308" s="27" t="s">
        <v>547</v>
      </c>
      <c r="E308" s="26" t="s">
        <v>548</v>
      </c>
      <c r="F308" s="26" t="s">
        <v>3979</v>
      </c>
      <c r="G308" s="26" t="s">
        <v>223</v>
      </c>
      <c r="H308" s="26" t="s">
        <v>2877</v>
      </c>
      <c r="I308" s="26" t="s">
        <v>3980</v>
      </c>
      <c r="J308" s="26" t="s">
        <v>3981</v>
      </c>
      <c r="K308" s="26" t="s">
        <v>3982</v>
      </c>
      <c r="L308" s="28">
        <v>24000</v>
      </c>
      <c r="M308" s="29">
        <v>4000</v>
      </c>
      <c r="N308" s="29">
        <v>0</v>
      </c>
      <c r="O308" s="29">
        <v>0</v>
      </c>
      <c r="P308" s="29">
        <v>0</v>
      </c>
      <c r="Q308" s="29">
        <v>0</v>
      </c>
      <c r="R308" s="29">
        <v>0</v>
      </c>
      <c r="S308" s="29">
        <v>0</v>
      </c>
      <c r="T308" s="29">
        <v>0</v>
      </c>
      <c r="U308" s="29">
        <v>0</v>
      </c>
      <c r="V308" s="29">
        <v>0</v>
      </c>
      <c r="W308" s="29">
        <v>0</v>
      </c>
      <c r="X308" s="29">
        <v>1035</v>
      </c>
      <c r="Y308" s="29">
        <v>0</v>
      </c>
      <c r="Z308" s="29">
        <v>2500</v>
      </c>
      <c r="AA308" s="29">
        <v>0</v>
      </c>
      <c r="AB308" s="29">
        <v>0</v>
      </c>
      <c r="AC308" s="29">
        <v>0</v>
      </c>
      <c r="AD308" s="29">
        <v>0</v>
      </c>
      <c r="AE308" s="29">
        <v>0</v>
      </c>
      <c r="AF308" s="29">
        <v>0</v>
      </c>
      <c r="AG308" s="29">
        <v>0</v>
      </c>
      <c r="AH308" s="29">
        <v>0</v>
      </c>
      <c r="AI308" s="29">
        <v>7535</v>
      </c>
      <c r="AJ308" s="30">
        <f t="shared" si="4"/>
        <v>180840000</v>
      </c>
      <c r="AK308" s="26" t="s">
        <v>3273</v>
      </c>
      <c r="AL308" s="31"/>
    </row>
    <row r="309" spans="1:38" s="32" customFormat="1" ht="36">
      <c r="A309" s="25">
        <v>305</v>
      </c>
      <c r="B309" s="26" t="s">
        <v>1825</v>
      </c>
      <c r="C309" s="26" t="s">
        <v>3983</v>
      </c>
      <c r="D309" s="27" t="s">
        <v>547</v>
      </c>
      <c r="E309" s="26" t="s">
        <v>548</v>
      </c>
      <c r="F309" s="26" t="s">
        <v>3984</v>
      </c>
      <c r="G309" s="26" t="s">
        <v>5683</v>
      </c>
      <c r="H309" s="26" t="s">
        <v>2877</v>
      </c>
      <c r="I309" s="26" t="s">
        <v>3985</v>
      </c>
      <c r="J309" s="26" t="s">
        <v>2900</v>
      </c>
      <c r="K309" s="26" t="s">
        <v>237</v>
      </c>
      <c r="L309" s="28">
        <v>12495</v>
      </c>
      <c r="M309" s="29">
        <v>1500</v>
      </c>
      <c r="N309" s="29">
        <v>0</v>
      </c>
      <c r="O309" s="29">
        <v>0</v>
      </c>
      <c r="P309" s="29">
        <v>0</v>
      </c>
      <c r="Q309" s="29">
        <v>0</v>
      </c>
      <c r="R309" s="29">
        <v>0</v>
      </c>
      <c r="S309" s="29">
        <v>0</v>
      </c>
      <c r="T309" s="29">
        <v>0</v>
      </c>
      <c r="U309" s="29">
        <v>2000</v>
      </c>
      <c r="V309" s="29">
        <v>0</v>
      </c>
      <c r="W309" s="29">
        <v>0</v>
      </c>
      <c r="X309" s="29">
        <v>0</v>
      </c>
      <c r="Y309" s="29">
        <v>1000</v>
      </c>
      <c r="Z309" s="29">
        <v>1000</v>
      </c>
      <c r="AA309" s="29">
        <v>0</v>
      </c>
      <c r="AB309" s="29">
        <v>0</v>
      </c>
      <c r="AC309" s="29">
        <v>250</v>
      </c>
      <c r="AD309" s="29">
        <v>0</v>
      </c>
      <c r="AE309" s="29">
        <v>0</v>
      </c>
      <c r="AF309" s="29">
        <v>0</v>
      </c>
      <c r="AG309" s="29">
        <v>0</v>
      </c>
      <c r="AH309" s="29">
        <v>0</v>
      </c>
      <c r="AI309" s="29">
        <v>5750</v>
      </c>
      <c r="AJ309" s="30">
        <f t="shared" si="4"/>
        <v>71846250</v>
      </c>
      <c r="AK309" s="26" t="s">
        <v>2874</v>
      </c>
      <c r="AL309" s="31"/>
    </row>
    <row r="310" spans="1:38" s="32" customFormat="1" ht="60">
      <c r="A310" s="25">
        <v>306</v>
      </c>
      <c r="B310" s="26" t="s">
        <v>1826</v>
      </c>
      <c r="C310" s="26" t="s">
        <v>3986</v>
      </c>
      <c r="D310" s="33" t="s">
        <v>655</v>
      </c>
      <c r="E310" s="26" t="s">
        <v>262</v>
      </c>
      <c r="F310" s="26" t="s">
        <v>3987</v>
      </c>
      <c r="G310" s="26" t="s">
        <v>222</v>
      </c>
      <c r="H310" s="26" t="s">
        <v>2866</v>
      </c>
      <c r="I310" s="26" t="s">
        <v>3988</v>
      </c>
      <c r="J310" s="26" t="s">
        <v>3989</v>
      </c>
      <c r="K310" s="26" t="s">
        <v>231</v>
      </c>
      <c r="L310" s="28">
        <v>4500</v>
      </c>
      <c r="M310" s="29">
        <v>0</v>
      </c>
      <c r="N310" s="29">
        <v>0</v>
      </c>
      <c r="O310" s="29">
        <v>0</v>
      </c>
      <c r="P310" s="29">
        <v>0</v>
      </c>
      <c r="Q310" s="29">
        <v>0</v>
      </c>
      <c r="R310" s="29">
        <v>0</v>
      </c>
      <c r="S310" s="29">
        <v>0</v>
      </c>
      <c r="T310" s="29">
        <v>0</v>
      </c>
      <c r="U310" s="29">
        <v>40000</v>
      </c>
      <c r="V310" s="29">
        <v>10000</v>
      </c>
      <c r="W310" s="29">
        <v>20000</v>
      </c>
      <c r="X310" s="29">
        <v>15525</v>
      </c>
      <c r="Y310" s="29">
        <v>5000</v>
      </c>
      <c r="Z310" s="29">
        <v>0</v>
      </c>
      <c r="AA310" s="29">
        <v>0</v>
      </c>
      <c r="AB310" s="29">
        <v>0</v>
      </c>
      <c r="AC310" s="29">
        <v>0</v>
      </c>
      <c r="AD310" s="29">
        <v>0</v>
      </c>
      <c r="AE310" s="29">
        <v>0</v>
      </c>
      <c r="AF310" s="29">
        <v>0</v>
      </c>
      <c r="AG310" s="29">
        <v>0</v>
      </c>
      <c r="AH310" s="29">
        <v>0</v>
      </c>
      <c r="AI310" s="29">
        <v>90525</v>
      </c>
      <c r="AJ310" s="30">
        <f t="shared" si="4"/>
        <v>407362500</v>
      </c>
      <c r="AK310" s="26" t="s">
        <v>3489</v>
      </c>
      <c r="AL310" s="31"/>
    </row>
    <row r="311" spans="1:38" s="32" customFormat="1" ht="72">
      <c r="A311" s="25">
        <v>307</v>
      </c>
      <c r="B311" s="26" t="s">
        <v>1827</v>
      </c>
      <c r="C311" s="26" t="s">
        <v>3990</v>
      </c>
      <c r="D311" s="27" t="s">
        <v>549</v>
      </c>
      <c r="E311" s="26" t="s">
        <v>550</v>
      </c>
      <c r="F311" s="26" t="s">
        <v>551</v>
      </c>
      <c r="G311" s="26" t="s">
        <v>223</v>
      </c>
      <c r="H311" s="26" t="s">
        <v>2866</v>
      </c>
      <c r="I311" s="26" t="s">
        <v>3991</v>
      </c>
      <c r="J311" s="26" t="s">
        <v>2961</v>
      </c>
      <c r="K311" s="26" t="s">
        <v>237</v>
      </c>
      <c r="L311" s="28">
        <v>119700</v>
      </c>
      <c r="M311" s="29">
        <v>1200</v>
      </c>
      <c r="N311" s="29">
        <v>0</v>
      </c>
      <c r="O311" s="29">
        <v>0</v>
      </c>
      <c r="P311" s="29">
        <v>0</v>
      </c>
      <c r="Q311" s="29">
        <v>0</v>
      </c>
      <c r="R311" s="29">
        <v>0</v>
      </c>
      <c r="S311" s="29">
        <v>50</v>
      </c>
      <c r="T311" s="29">
        <v>25</v>
      </c>
      <c r="U311" s="29">
        <v>0</v>
      </c>
      <c r="V311" s="29">
        <v>0</v>
      </c>
      <c r="W311" s="29">
        <v>0</v>
      </c>
      <c r="X311" s="29">
        <v>0</v>
      </c>
      <c r="Y311" s="29">
        <v>0</v>
      </c>
      <c r="Z311" s="29">
        <v>25</v>
      </c>
      <c r="AA311" s="29">
        <v>150</v>
      </c>
      <c r="AB311" s="29">
        <v>10</v>
      </c>
      <c r="AC311" s="29">
        <v>500</v>
      </c>
      <c r="AD311" s="29">
        <v>0</v>
      </c>
      <c r="AE311" s="29">
        <v>0</v>
      </c>
      <c r="AF311" s="29">
        <v>0</v>
      </c>
      <c r="AG311" s="29">
        <v>0</v>
      </c>
      <c r="AH311" s="29">
        <v>0</v>
      </c>
      <c r="AI311" s="29">
        <v>1960</v>
      </c>
      <c r="AJ311" s="30">
        <f t="shared" si="4"/>
        <v>234612000</v>
      </c>
      <c r="AK311" s="26" t="s">
        <v>2962</v>
      </c>
      <c r="AL311" s="31"/>
    </row>
    <row r="312" spans="1:38" s="32" customFormat="1" ht="48">
      <c r="A312" s="25">
        <v>308</v>
      </c>
      <c r="B312" s="26" t="s">
        <v>1828</v>
      </c>
      <c r="C312" s="26" t="s">
        <v>3992</v>
      </c>
      <c r="D312" s="64" t="s">
        <v>552</v>
      </c>
      <c r="E312" s="26" t="s">
        <v>229</v>
      </c>
      <c r="F312" s="26" t="s">
        <v>553</v>
      </c>
      <c r="G312" s="26" t="s">
        <v>222</v>
      </c>
      <c r="H312" s="26" t="s">
        <v>2877</v>
      </c>
      <c r="I312" s="26" t="s">
        <v>3993</v>
      </c>
      <c r="J312" s="26" t="s">
        <v>3859</v>
      </c>
      <c r="K312" s="26" t="s">
        <v>273</v>
      </c>
      <c r="L312" s="28">
        <v>99000</v>
      </c>
      <c r="M312" s="29">
        <v>120</v>
      </c>
      <c r="N312" s="29">
        <v>0</v>
      </c>
      <c r="O312" s="29">
        <v>0</v>
      </c>
      <c r="P312" s="29">
        <v>0</v>
      </c>
      <c r="Q312" s="29">
        <v>0</v>
      </c>
      <c r="R312" s="29">
        <v>0</v>
      </c>
      <c r="S312" s="29">
        <v>0</v>
      </c>
      <c r="T312" s="29">
        <v>0</v>
      </c>
      <c r="U312" s="29">
        <v>0</v>
      </c>
      <c r="V312" s="29">
        <v>0</v>
      </c>
      <c r="W312" s="29">
        <v>0</v>
      </c>
      <c r="X312" s="29">
        <v>0</v>
      </c>
      <c r="Y312" s="29">
        <v>0</v>
      </c>
      <c r="Z312" s="29">
        <v>0</v>
      </c>
      <c r="AA312" s="29">
        <v>0</v>
      </c>
      <c r="AB312" s="29">
        <v>0</v>
      </c>
      <c r="AC312" s="29">
        <v>0</v>
      </c>
      <c r="AD312" s="29">
        <v>0</v>
      </c>
      <c r="AE312" s="29">
        <v>0</v>
      </c>
      <c r="AF312" s="29">
        <v>0</v>
      </c>
      <c r="AG312" s="29">
        <v>0</v>
      </c>
      <c r="AH312" s="29">
        <v>0</v>
      </c>
      <c r="AI312" s="29">
        <v>120</v>
      </c>
      <c r="AJ312" s="30">
        <f t="shared" si="4"/>
        <v>11880000</v>
      </c>
      <c r="AK312" s="26" t="s">
        <v>2874</v>
      </c>
      <c r="AL312" s="31"/>
    </row>
    <row r="313" spans="1:38" s="32" customFormat="1" ht="72">
      <c r="A313" s="25">
        <v>309</v>
      </c>
      <c r="B313" s="26" t="s">
        <v>1829</v>
      </c>
      <c r="C313" s="26" t="s">
        <v>3994</v>
      </c>
      <c r="D313" s="64" t="s">
        <v>552</v>
      </c>
      <c r="E313" s="26" t="s">
        <v>229</v>
      </c>
      <c r="F313" s="26" t="s">
        <v>3995</v>
      </c>
      <c r="G313" s="26" t="s">
        <v>5683</v>
      </c>
      <c r="H313" s="26" t="s">
        <v>2877</v>
      </c>
      <c r="I313" s="26" t="s">
        <v>3996</v>
      </c>
      <c r="J313" s="26" t="s">
        <v>2984</v>
      </c>
      <c r="K313" s="26" t="s">
        <v>273</v>
      </c>
      <c r="L313" s="28">
        <v>108990</v>
      </c>
      <c r="M313" s="29">
        <v>300</v>
      </c>
      <c r="N313" s="29">
        <v>0</v>
      </c>
      <c r="O313" s="29">
        <v>0</v>
      </c>
      <c r="P313" s="29">
        <v>0</v>
      </c>
      <c r="Q313" s="29">
        <v>0</v>
      </c>
      <c r="R313" s="29">
        <v>0</v>
      </c>
      <c r="S313" s="29">
        <v>0</v>
      </c>
      <c r="T313" s="29">
        <v>0</v>
      </c>
      <c r="U313" s="29">
        <v>0</v>
      </c>
      <c r="V313" s="29">
        <v>0</v>
      </c>
      <c r="W313" s="29">
        <v>0</v>
      </c>
      <c r="X313" s="29">
        <v>0</v>
      </c>
      <c r="Y313" s="29">
        <v>0</v>
      </c>
      <c r="Z313" s="29">
        <v>0</v>
      </c>
      <c r="AA313" s="29">
        <v>0</v>
      </c>
      <c r="AB313" s="29">
        <v>0</v>
      </c>
      <c r="AC313" s="29">
        <v>0</v>
      </c>
      <c r="AD313" s="29">
        <v>0</v>
      </c>
      <c r="AE313" s="29">
        <v>0</v>
      </c>
      <c r="AF313" s="29">
        <v>0</v>
      </c>
      <c r="AG313" s="29">
        <v>0</v>
      </c>
      <c r="AH313" s="29">
        <v>0</v>
      </c>
      <c r="AI313" s="29">
        <v>300</v>
      </c>
      <c r="AJ313" s="30">
        <f t="shared" si="4"/>
        <v>32697000</v>
      </c>
      <c r="AK313" s="26" t="s">
        <v>2985</v>
      </c>
      <c r="AL313" s="31"/>
    </row>
    <row r="314" spans="1:38" s="32" customFormat="1" ht="48">
      <c r="A314" s="25">
        <v>310</v>
      </c>
      <c r="B314" s="26" t="s">
        <v>1830</v>
      </c>
      <c r="C314" s="26" t="s">
        <v>3997</v>
      </c>
      <c r="D314" s="62" t="s">
        <v>554</v>
      </c>
      <c r="E314" s="26" t="s">
        <v>284</v>
      </c>
      <c r="F314" s="26" t="s">
        <v>3998</v>
      </c>
      <c r="G314" s="26" t="s">
        <v>223</v>
      </c>
      <c r="H314" s="26" t="s">
        <v>2866</v>
      </c>
      <c r="I314" s="26" t="s">
        <v>3999</v>
      </c>
      <c r="J314" s="26" t="s">
        <v>4000</v>
      </c>
      <c r="K314" s="26" t="s">
        <v>231</v>
      </c>
      <c r="L314" s="28">
        <v>50400</v>
      </c>
      <c r="M314" s="29">
        <v>8000</v>
      </c>
      <c r="N314" s="29">
        <v>0</v>
      </c>
      <c r="O314" s="29">
        <v>0</v>
      </c>
      <c r="P314" s="29">
        <v>0</v>
      </c>
      <c r="Q314" s="29">
        <v>0</v>
      </c>
      <c r="R314" s="29">
        <v>0</v>
      </c>
      <c r="S314" s="29">
        <v>0</v>
      </c>
      <c r="T314" s="29">
        <v>0</v>
      </c>
      <c r="U314" s="29">
        <v>0</v>
      </c>
      <c r="V314" s="29">
        <v>0</v>
      </c>
      <c r="W314" s="29">
        <v>0</v>
      </c>
      <c r="X314" s="29">
        <v>0</v>
      </c>
      <c r="Y314" s="29">
        <v>0</v>
      </c>
      <c r="Z314" s="29">
        <v>0</v>
      </c>
      <c r="AA314" s="29">
        <v>0</v>
      </c>
      <c r="AB314" s="29">
        <v>0</v>
      </c>
      <c r="AC314" s="29">
        <v>0</v>
      </c>
      <c r="AD314" s="29">
        <v>0</v>
      </c>
      <c r="AE314" s="29">
        <v>0</v>
      </c>
      <c r="AF314" s="29">
        <v>0</v>
      </c>
      <c r="AG314" s="29">
        <v>0</v>
      </c>
      <c r="AH314" s="29">
        <v>0</v>
      </c>
      <c r="AI314" s="29">
        <v>8000</v>
      </c>
      <c r="AJ314" s="30">
        <f t="shared" si="4"/>
        <v>403200000</v>
      </c>
      <c r="AK314" s="26" t="s">
        <v>3412</v>
      </c>
      <c r="AL314" s="31"/>
    </row>
    <row r="315" spans="1:38" s="32" customFormat="1" ht="48">
      <c r="A315" s="25">
        <v>311</v>
      </c>
      <c r="B315" s="26" t="s">
        <v>1831</v>
      </c>
      <c r="C315" s="26" t="s">
        <v>4001</v>
      </c>
      <c r="D315" s="79" t="s">
        <v>555</v>
      </c>
      <c r="E315" s="26" t="s">
        <v>257</v>
      </c>
      <c r="F315" s="26" t="s">
        <v>4002</v>
      </c>
      <c r="G315" s="26" t="s">
        <v>223</v>
      </c>
      <c r="H315" s="26" t="s">
        <v>2877</v>
      </c>
      <c r="I315" s="26" t="s">
        <v>4003</v>
      </c>
      <c r="J315" s="26" t="s">
        <v>3050</v>
      </c>
      <c r="K315" s="26" t="s">
        <v>273</v>
      </c>
      <c r="L315" s="28">
        <v>38850</v>
      </c>
      <c r="M315" s="29">
        <v>1600</v>
      </c>
      <c r="N315" s="29">
        <v>0</v>
      </c>
      <c r="O315" s="29">
        <v>0</v>
      </c>
      <c r="P315" s="29">
        <v>0</v>
      </c>
      <c r="Q315" s="29">
        <v>0</v>
      </c>
      <c r="R315" s="29">
        <v>0</v>
      </c>
      <c r="S315" s="29">
        <v>0</v>
      </c>
      <c r="T315" s="29">
        <v>1000</v>
      </c>
      <c r="U315" s="29">
        <v>2000</v>
      </c>
      <c r="V315" s="29">
        <v>0</v>
      </c>
      <c r="W315" s="29">
        <v>0</v>
      </c>
      <c r="X315" s="29">
        <v>0</v>
      </c>
      <c r="Y315" s="29">
        <v>0</v>
      </c>
      <c r="Z315" s="29">
        <v>0</v>
      </c>
      <c r="AA315" s="29">
        <v>2500</v>
      </c>
      <c r="AB315" s="29">
        <v>0</v>
      </c>
      <c r="AC315" s="29">
        <v>1000</v>
      </c>
      <c r="AD315" s="29">
        <v>0</v>
      </c>
      <c r="AE315" s="29">
        <v>0</v>
      </c>
      <c r="AF315" s="29">
        <v>0</v>
      </c>
      <c r="AG315" s="29">
        <v>0</v>
      </c>
      <c r="AH315" s="29">
        <v>0</v>
      </c>
      <c r="AI315" s="29">
        <v>8100</v>
      </c>
      <c r="AJ315" s="30">
        <f t="shared" si="4"/>
        <v>314685000</v>
      </c>
      <c r="AK315" s="26" t="s">
        <v>3019</v>
      </c>
      <c r="AL315" s="31"/>
    </row>
    <row r="316" spans="1:38" s="32" customFormat="1" ht="60">
      <c r="A316" s="25">
        <v>312</v>
      </c>
      <c r="B316" s="26" t="s">
        <v>1832</v>
      </c>
      <c r="C316" s="26" t="s">
        <v>4004</v>
      </c>
      <c r="D316" s="27" t="s">
        <v>555</v>
      </c>
      <c r="E316" s="26" t="s">
        <v>257</v>
      </c>
      <c r="F316" s="26" t="s">
        <v>4005</v>
      </c>
      <c r="G316" s="26" t="s">
        <v>5683</v>
      </c>
      <c r="H316" s="26" t="s">
        <v>2866</v>
      </c>
      <c r="I316" s="26" t="s">
        <v>4006</v>
      </c>
      <c r="J316" s="26" t="s">
        <v>2900</v>
      </c>
      <c r="K316" s="26" t="s">
        <v>4007</v>
      </c>
      <c r="L316" s="28">
        <v>39000</v>
      </c>
      <c r="M316" s="29">
        <v>1200</v>
      </c>
      <c r="N316" s="29">
        <v>0</v>
      </c>
      <c r="O316" s="29">
        <v>0</v>
      </c>
      <c r="P316" s="29">
        <v>0</v>
      </c>
      <c r="Q316" s="29">
        <v>0</v>
      </c>
      <c r="R316" s="29">
        <v>0</v>
      </c>
      <c r="S316" s="29">
        <v>0</v>
      </c>
      <c r="T316" s="29">
        <v>3500</v>
      </c>
      <c r="U316" s="29">
        <v>2000</v>
      </c>
      <c r="V316" s="29">
        <v>0</v>
      </c>
      <c r="W316" s="29">
        <v>1500</v>
      </c>
      <c r="X316" s="29">
        <v>1035</v>
      </c>
      <c r="Y316" s="29">
        <v>0</v>
      </c>
      <c r="Z316" s="29">
        <v>1000</v>
      </c>
      <c r="AA316" s="29">
        <v>0</v>
      </c>
      <c r="AB316" s="29">
        <v>500</v>
      </c>
      <c r="AC316" s="29">
        <v>3000</v>
      </c>
      <c r="AD316" s="29">
        <v>0</v>
      </c>
      <c r="AE316" s="29">
        <v>0</v>
      </c>
      <c r="AF316" s="29">
        <v>0</v>
      </c>
      <c r="AG316" s="29">
        <v>0</v>
      </c>
      <c r="AH316" s="29">
        <v>0</v>
      </c>
      <c r="AI316" s="29">
        <v>13735</v>
      </c>
      <c r="AJ316" s="30">
        <f t="shared" si="4"/>
        <v>535665000</v>
      </c>
      <c r="AK316" s="26" t="s">
        <v>2874</v>
      </c>
      <c r="AL316" s="31"/>
    </row>
    <row r="317" spans="1:38" s="32" customFormat="1" ht="60">
      <c r="A317" s="25">
        <v>313</v>
      </c>
      <c r="B317" s="26" t="s">
        <v>1833</v>
      </c>
      <c r="C317" s="26" t="s">
        <v>4008</v>
      </c>
      <c r="D317" s="27" t="s">
        <v>555</v>
      </c>
      <c r="E317" s="26" t="s">
        <v>269</v>
      </c>
      <c r="F317" s="26" t="s">
        <v>4009</v>
      </c>
      <c r="G317" s="26" t="s">
        <v>5683</v>
      </c>
      <c r="H317" s="26" t="s">
        <v>2866</v>
      </c>
      <c r="I317" s="26" t="s">
        <v>4010</v>
      </c>
      <c r="J317" s="26" t="s">
        <v>4011</v>
      </c>
      <c r="K317" s="26" t="s">
        <v>273</v>
      </c>
      <c r="L317" s="28">
        <v>75000</v>
      </c>
      <c r="M317" s="29">
        <v>1200</v>
      </c>
      <c r="N317" s="29">
        <v>0</v>
      </c>
      <c r="O317" s="29">
        <v>0</v>
      </c>
      <c r="P317" s="29">
        <v>0</v>
      </c>
      <c r="Q317" s="29">
        <v>0</v>
      </c>
      <c r="R317" s="29">
        <v>0</v>
      </c>
      <c r="S317" s="29">
        <v>0</v>
      </c>
      <c r="T317" s="29">
        <v>0</v>
      </c>
      <c r="U317" s="29">
        <v>0</v>
      </c>
      <c r="V317" s="29">
        <v>0</v>
      </c>
      <c r="W317" s="29">
        <v>0</v>
      </c>
      <c r="X317" s="29">
        <v>1035</v>
      </c>
      <c r="Y317" s="29">
        <v>0</v>
      </c>
      <c r="Z317" s="29">
        <v>0</v>
      </c>
      <c r="AA317" s="29">
        <v>1500</v>
      </c>
      <c r="AB317" s="29">
        <v>0</v>
      </c>
      <c r="AC317" s="29">
        <v>0</v>
      </c>
      <c r="AD317" s="29">
        <v>0</v>
      </c>
      <c r="AE317" s="29">
        <v>0</v>
      </c>
      <c r="AF317" s="29">
        <v>0</v>
      </c>
      <c r="AG317" s="29">
        <v>0</v>
      </c>
      <c r="AH317" s="29">
        <v>0</v>
      </c>
      <c r="AI317" s="29">
        <v>3735</v>
      </c>
      <c r="AJ317" s="30">
        <f t="shared" si="4"/>
        <v>280125000</v>
      </c>
      <c r="AK317" s="26" t="s">
        <v>2874</v>
      </c>
      <c r="AL317" s="31"/>
    </row>
    <row r="318" spans="1:38" s="32" customFormat="1" ht="48">
      <c r="A318" s="25">
        <v>314</v>
      </c>
      <c r="B318" s="26" t="s">
        <v>1834</v>
      </c>
      <c r="C318" s="26" t="s">
        <v>4012</v>
      </c>
      <c r="D318" s="27" t="s">
        <v>555</v>
      </c>
      <c r="E318" s="26" t="s">
        <v>269</v>
      </c>
      <c r="F318" s="26" t="s">
        <v>3021</v>
      </c>
      <c r="G318" s="26" t="s">
        <v>5683</v>
      </c>
      <c r="H318" s="26" t="s">
        <v>3007</v>
      </c>
      <c r="I318" s="26" t="s">
        <v>4013</v>
      </c>
      <c r="J318" s="26" t="s">
        <v>3009</v>
      </c>
      <c r="K318" s="26" t="s">
        <v>231</v>
      </c>
      <c r="L318" s="28">
        <v>235</v>
      </c>
      <c r="M318" s="29">
        <v>0</v>
      </c>
      <c r="N318" s="29">
        <v>0</v>
      </c>
      <c r="O318" s="29">
        <v>3500</v>
      </c>
      <c r="P318" s="29">
        <v>0</v>
      </c>
      <c r="Q318" s="29">
        <v>0</v>
      </c>
      <c r="R318" s="29">
        <v>0</v>
      </c>
      <c r="S318" s="29">
        <v>0</v>
      </c>
      <c r="T318" s="29">
        <v>0</v>
      </c>
      <c r="U318" s="29">
        <v>0</v>
      </c>
      <c r="V318" s="29">
        <v>0</v>
      </c>
      <c r="W318" s="29">
        <v>0</v>
      </c>
      <c r="X318" s="29">
        <v>0</v>
      </c>
      <c r="Y318" s="29">
        <v>0</v>
      </c>
      <c r="Z318" s="29">
        <v>0</v>
      </c>
      <c r="AA318" s="29">
        <v>150000</v>
      </c>
      <c r="AB318" s="29">
        <v>0</v>
      </c>
      <c r="AC318" s="29">
        <v>0</v>
      </c>
      <c r="AD318" s="29">
        <v>0</v>
      </c>
      <c r="AE318" s="29">
        <v>0</v>
      </c>
      <c r="AF318" s="29">
        <v>0</v>
      </c>
      <c r="AG318" s="29">
        <v>0</v>
      </c>
      <c r="AH318" s="29">
        <v>0</v>
      </c>
      <c r="AI318" s="29">
        <v>153500</v>
      </c>
      <c r="AJ318" s="30">
        <f t="shared" si="4"/>
        <v>36072500</v>
      </c>
      <c r="AK318" s="26" t="s">
        <v>3010</v>
      </c>
      <c r="AL318" s="31"/>
    </row>
    <row r="319" spans="1:38" s="32" customFormat="1" ht="48">
      <c r="A319" s="25">
        <v>315</v>
      </c>
      <c r="B319" s="26" t="s">
        <v>1835</v>
      </c>
      <c r="C319" s="26" t="s">
        <v>4014</v>
      </c>
      <c r="D319" s="38" t="s">
        <v>556</v>
      </c>
      <c r="E319" s="26" t="s">
        <v>286</v>
      </c>
      <c r="F319" s="26" t="s">
        <v>557</v>
      </c>
      <c r="G319" s="26" t="s">
        <v>5684</v>
      </c>
      <c r="H319" s="26" t="s">
        <v>2877</v>
      </c>
      <c r="I319" s="26" t="s">
        <v>4015</v>
      </c>
      <c r="J319" s="26" t="s">
        <v>3000</v>
      </c>
      <c r="K319" s="26" t="s">
        <v>231</v>
      </c>
      <c r="L319" s="28">
        <v>1000</v>
      </c>
      <c r="M319" s="29">
        <v>40000</v>
      </c>
      <c r="N319" s="29">
        <v>0</v>
      </c>
      <c r="O319" s="29">
        <v>0</v>
      </c>
      <c r="P319" s="29">
        <v>0</v>
      </c>
      <c r="Q319" s="29">
        <v>0</v>
      </c>
      <c r="R319" s="29">
        <v>0</v>
      </c>
      <c r="S319" s="29">
        <v>0</v>
      </c>
      <c r="T319" s="29">
        <v>0</v>
      </c>
      <c r="U319" s="29">
        <v>50000</v>
      </c>
      <c r="V319" s="29">
        <v>0</v>
      </c>
      <c r="W319" s="29">
        <v>5000</v>
      </c>
      <c r="X319" s="29">
        <v>0</v>
      </c>
      <c r="Y319" s="29">
        <v>0</v>
      </c>
      <c r="Z319" s="29">
        <v>0</v>
      </c>
      <c r="AA319" s="29">
        <v>25000</v>
      </c>
      <c r="AB319" s="29">
        <v>0</v>
      </c>
      <c r="AC319" s="29">
        <v>0</v>
      </c>
      <c r="AD319" s="29">
        <v>0</v>
      </c>
      <c r="AE319" s="29">
        <v>0</v>
      </c>
      <c r="AF319" s="29">
        <v>0</v>
      </c>
      <c r="AG319" s="29">
        <v>0</v>
      </c>
      <c r="AH319" s="29">
        <v>0</v>
      </c>
      <c r="AI319" s="29">
        <v>120000</v>
      </c>
      <c r="AJ319" s="30">
        <f t="shared" si="4"/>
        <v>120000000</v>
      </c>
      <c r="AK319" s="26" t="s">
        <v>3001</v>
      </c>
      <c r="AL319" s="31"/>
    </row>
    <row r="320" spans="1:38" s="32" customFormat="1" ht="48">
      <c r="A320" s="25">
        <v>316</v>
      </c>
      <c r="B320" s="26" t="s">
        <v>1836</v>
      </c>
      <c r="C320" s="26" t="s">
        <v>4016</v>
      </c>
      <c r="D320" s="27" t="s">
        <v>558</v>
      </c>
      <c r="E320" s="26" t="s">
        <v>559</v>
      </c>
      <c r="F320" s="26" t="s">
        <v>274</v>
      </c>
      <c r="G320" s="26" t="s">
        <v>223</v>
      </c>
      <c r="H320" s="26" t="s">
        <v>2877</v>
      </c>
      <c r="I320" s="26" t="s">
        <v>4017</v>
      </c>
      <c r="J320" s="26" t="s">
        <v>4018</v>
      </c>
      <c r="K320" s="26" t="s">
        <v>231</v>
      </c>
      <c r="L320" s="28">
        <v>5300</v>
      </c>
      <c r="M320" s="29">
        <v>10000</v>
      </c>
      <c r="N320" s="29">
        <v>0</v>
      </c>
      <c r="O320" s="29">
        <v>0</v>
      </c>
      <c r="P320" s="29">
        <v>0</v>
      </c>
      <c r="Q320" s="29">
        <v>0</v>
      </c>
      <c r="R320" s="29">
        <v>0</v>
      </c>
      <c r="S320" s="29">
        <v>0</v>
      </c>
      <c r="T320" s="29">
        <v>0</v>
      </c>
      <c r="U320" s="29">
        <v>10000</v>
      </c>
      <c r="V320" s="29">
        <v>0</v>
      </c>
      <c r="W320" s="29">
        <v>3000</v>
      </c>
      <c r="X320" s="29">
        <v>0</v>
      </c>
      <c r="Y320" s="29">
        <v>0</v>
      </c>
      <c r="Z320" s="29">
        <v>1000</v>
      </c>
      <c r="AA320" s="29">
        <v>10000</v>
      </c>
      <c r="AB320" s="29">
        <v>0</v>
      </c>
      <c r="AC320" s="29">
        <v>15000</v>
      </c>
      <c r="AD320" s="29">
        <v>0</v>
      </c>
      <c r="AE320" s="29">
        <v>0</v>
      </c>
      <c r="AF320" s="29">
        <v>0</v>
      </c>
      <c r="AG320" s="29">
        <v>0</v>
      </c>
      <c r="AH320" s="29">
        <v>0</v>
      </c>
      <c r="AI320" s="29">
        <v>49000</v>
      </c>
      <c r="AJ320" s="30">
        <f t="shared" si="4"/>
        <v>259700000</v>
      </c>
      <c r="AK320" s="26" t="s">
        <v>2884</v>
      </c>
      <c r="AL320" s="31"/>
    </row>
    <row r="321" spans="1:38" s="32" customFormat="1" ht="60">
      <c r="A321" s="25">
        <v>317</v>
      </c>
      <c r="B321" s="26" t="s">
        <v>1837</v>
      </c>
      <c r="C321" s="26" t="s">
        <v>4019</v>
      </c>
      <c r="D321" s="27" t="s">
        <v>558</v>
      </c>
      <c r="E321" s="26" t="s">
        <v>229</v>
      </c>
      <c r="F321" s="26" t="s">
        <v>4020</v>
      </c>
      <c r="G321" s="26" t="s">
        <v>5683</v>
      </c>
      <c r="H321" s="26" t="s">
        <v>2877</v>
      </c>
      <c r="I321" s="26" t="s">
        <v>4021</v>
      </c>
      <c r="J321" s="26" t="s">
        <v>4022</v>
      </c>
      <c r="K321" s="26" t="s">
        <v>231</v>
      </c>
      <c r="L321" s="28">
        <v>428</v>
      </c>
      <c r="M321" s="29">
        <v>20000</v>
      </c>
      <c r="N321" s="29">
        <v>0</v>
      </c>
      <c r="O321" s="29">
        <v>4000</v>
      </c>
      <c r="P321" s="29">
        <v>0</v>
      </c>
      <c r="Q321" s="29">
        <v>0</v>
      </c>
      <c r="R321" s="29">
        <v>0</v>
      </c>
      <c r="S321" s="29">
        <v>8000</v>
      </c>
      <c r="T321" s="29">
        <v>0</v>
      </c>
      <c r="U321" s="29">
        <v>0</v>
      </c>
      <c r="V321" s="29">
        <v>0</v>
      </c>
      <c r="W321" s="29">
        <v>0</v>
      </c>
      <c r="X321" s="29">
        <v>0</v>
      </c>
      <c r="Y321" s="29">
        <v>0</v>
      </c>
      <c r="Z321" s="29">
        <v>2500</v>
      </c>
      <c r="AA321" s="29">
        <v>0</v>
      </c>
      <c r="AB321" s="29">
        <v>5500</v>
      </c>
      <c r="AC321" s="29">
        <v>0</v>
      </c>
      <c r="AD321" s="29">
        <v>0</v>
      </c>
      <c r="AE321" s="29">
        <v>0</v>
      </c>
      <c r="AF321" s="29">
        <v>0</v>
      </c>
      <c r="AG321" s="29">
        <v>0</v>
      </c>
      <c r="AH321" s="29">
        <v>0</v>
      </c>
      <c r="AI321" s="29">
        <v>40000</v>
      </c>
      <c r="AJ321" s="30">
        <f t="shared" si="4"/>
        <v>17120000</v>
      </c>
      <c r="AK321" s="26" t="s">
        <v>2874</v>
      </c>
      <c r="AL321" s="31"/>
    </row>
    <row r="322" spans="1:38" s="32" customFormat="1" ht="36">
      <c r="A322" s="25">
        <v>318</v>
      </c>
      <c r="B322" s="26" t="s">
        <v>1838</v>
      </c>
      <c r="C322" s="26" t="s">
        <v>4023</v>
      </c>
      <c r="D322" s="54" t="s">
        <v>560</v>
      </c>
      <c r="E322" s="26" t="s">
        <v>561</v>
      </c>
      <c r="F322" s="26" t="s">
        <v>4024</v>
      </c>
      <c r="G322" s="26" t="s">
        <v>223</v>
      </c>
      <c r="H322" s="26" t="s">
        <v>2877</v>
      </c>
      <c r="I322" s="26" t="s">
        <v>4025</v>
      </c>
      <c r="J322" s="26" t="s">
        <v>4026</v>
      </c>
      <c r="K322" s="26" t="s">
        <v>237</v>
      </c>
      <c r="L322" s="28">
        <v>12800</v>
      </c>
      <c r="M322" s="29">
        <v>21000</v>
      </c>
      <c r="N322" s="29">
        <v>168</v>
      </c>
      <c r="O322" s="29">
        <v>0</v>
      </c>
      <c r="P322" s="29">
        <v>0</v>
      </c>
      <c r="Q322" s="29">
        <v>25</v>
      </c>
      <c r="R322" s="29">
        <v>1500</v>
      </c>
      <c r="S322" s="29">
        <v>250</v>
      </c>
      <c r="T322" s="29">
        <v>1750</v>
      </c>
      <c r="U322" s="29">
        <v>1000</v>
      </c>
      <c r="V322" s="29">
        <v>150</v>
      </c>
      <c r="W322" s="29">
        <v>5000</v>
      </c>
      <c r="X322" s="29">
        <v>1035</v>
      </c>
      <c r="Y322" s="29">
        <v>400</v>
      </c>
      <c r="Z322" s="29">
        <v>500</v>
      </c>
      <c r="AA322" s="29">
        <v>3000</v>
      </c>
      <c r="AB322" s="29">
        <v>2500</v>
      </c>
      <c r="AC322" s="29">
        <v>4000</v>
      </c>
      <c r="AD322" s="29">
        <v>0</v>
      </c>
      <c r="AE322" s="29">
        <v>0</v>
      </c>
      <c r="AF322" s="29">
        <v>75</v>
      </c>
      <c r="AG322" s="29">
        <v>0</v>
      </c>
      <c r="AH322" s="29">
        <v>0</v>
      </c>
      <c r="AI322" s="29">
        <v>42353</v>
      </c>
      <c r="AJ322" s="30">
        <f t="shared" si="4"/>
        <v>542118400</v>
      </c>
      <c r="AK322" s="26" t="s">
        <v>2874</v>
      </c>
      <c r="AL322" s="31"/>
    </row>
    <row r="323" spans="1:38" s="32" customFormat="1" ht="48">
      <c r="A323" s="25">
        <v>319</v>
      </c>
      <c r="B323" s="26" t="s">
        <v>1839</v>
      </c>
      <c r="C323" s="26" t="s">
        <v>4027</v>
      </c>
      <c r="D323" s="27" t="s">
        <v>562</v>
      </c>
      <c r="E323" s="26" t="s">
        <v>563</v>
      </c>
      <c r="F323" s="26" t="s">
        <v>4028</v>
      </c>
      <c r="G323" s="26" t="s">
        <v>5684</v>
      </c>
      <c r="H323" s="26" t="s">
        <v>2877</v>
      </c>
      <c r="I323" s="26" t="s">
        <v>4029</v>
      </c>
      <c r="J323" s="26" t="s">
        <v>3062</v>
      </c>
      <c r="K323" s="26" t="s">
        <v>231</v>
      </c>
      <c r="L323" s="28">
        <v>1680</v>
      </c>
      <c r="M323" s="29">
        <v>24000</v>
      </c>
      <c r="N323" s="29">
        <v>0</v>
      </c>
      <c r="O323" s="29">
        <v>0</v>
      </c>
      <c r="P323" s="29">
        <v>0</v>
      </c>
      <c r="Q323" s="29">
        <v>0</v>
      </c>
      <c r="R323" s="29">
        <v>0</v>
      </c>
      <c r="S323" s="29">
        <v>20000</v>
      </c>
      <c r="T323" s="29">
        <v>0</v>
      </c>
      <c r="U323" s="29">
        <v>50000</v>
      </c>
      <c r="V323" s="29">
        <v>20000</v>
      </c>
      <c r="W323" s="29">
        <v>50000</v>
      </c>
      <c r="X323" s="29">
        <v>41400</v>
      </c>
      <c r="Y323" s="29">
        <v>0</v>
      </c>
      <c r="Z323" s="29">
        <v>0</v>
      </c>
      <c r="AA323" s="29">
        <v>25000</v>
      </c>
      <c r="AB323" s="29">
        <v>15000</v>
      </c>
      <c r="AC323" s="29">
        <v>0</v>
      </c>
      <c r="AD323" s="29">
        <v>0</v>
      </c>
      <c r="AE323" s="29">
        <v>0</v>
      </c>
      <c r="AF323" s="29">
        <v>17500</v>
      </c>
      <c r="AG323" s="29">
        <v>0</v>
      </c>
      <c r="AH323" s="29">
        <v>0</v>
      </c>
      <c r="AI323" s="29">
        <v>262900</v>
      </c>
      <c r="AJ323" s="30">
        <f t="shared" si="4"/>
        <v>441672000</v>
      </c>
      <c r="AK323" s="26" t="s">
        <v>2874</v>
      </c>
      <c r="AL323" s="31"/>
    </row>
    <row r="324" spans="1:38" s="32" customFormat="1" ht="60">
      <c r="A324" s="25">
        <v>320</v>
      </c>
      <c r="B324" s="26" t="s">
        <v>1840</v>
      </c>
      <c r="C324" s="26" t="s">
        <v>4030</v>
      </c>
      <c r="D324" s="33" t="s">
        <v>562</v>
      </c>
      <c r="E324" s="26" t="s">
        <v>1242</v>
      </c>
      <c r="F324" s="26" t="s">
        <v>4031</v>
      </c>
      <c r="G324" s="26" t="s">
        <v>222</v>
      </c>
      <c r="H324" s="26" t="s">
        <v>2877</v>
      </c>
      <c r="I324" s="26" t="s">
        <v>4032</v>
      </c>
      <c r="J324" s="26" t="s">
        <v>4033</v>
      </c>
      <c r="K324" s="26" t="s">
        <v>231</v>
      </c>
      <c r="L324" s="28">
        <v>1450</v>
      </c>
      <c r="M324" s="29">
        <v>0</v>
      </c>
      <c r="N324" s="29">
        <v>0</v>
      </c>
      <c r="O324" s="29">
        <v>0</v>
      </c>
      <c r="P324" s="29">
        <v>40000</v>
      </c>
      <c r="Q324" s="29">
        <v>0</v>
      </c>
      <c r="R324" s="29">
        <v>50000</v>
      </c>
      <c r="S324" s="29">
        <v>0</v>
      </c>
      <c r="T324" s="29">
        <v>0</v>
      </c>
      <c r="U324" s="29">
        <v>50000</v>
      </c>
      <c r="V324" s="29">
        <v>0</v>
      </c>
      <c r="W324" s="29">
        <v>25000</v>
      </c>
      <c r="X324" s="29">
        <v>0</v>
      </c>
      <c r="Y324" s="29">
        <v>40000</v>
      </c>
      <c r="Z324" s="29">
        <v>25000</v>
      </c>
      <c r="AA324" s="29">
        <v>50000</v>
      </c>
      <c r="AB324" s="29">
        <v>0</v>
      </c>
      <c r="AC324" s="29">
        <v>0</v>
      </c>
      <c r="AD324" s="29">
        <v>0</v>
      </c>
      <c r="AE324" s="29">
        <v>0</v>
      </c>
      <c r="AF324" s="29">
        <v>0</v>
      </c>
      <c r="AG324" s="29">
        <v>0</v>
      </c>
      <c r="AH324" s="29">
        <v>0</v>
      </c>
      <c r="AI324" s="29">
        <v>280000</v>
      </c>
      <c r="AJ324" s="30">
        <f t="shared" si="4"/>
        <v>406000000</v>
      </c>
      <c r="AK324" s="26" t="s">
        <v>3153</v>
      </c>
      <c r="AL324" s="31"/>
    </row>
    <row r="325" spans="1:38" s="32" customFormat="1" ht="84">
      <c r="A325" s="25">
        <v>321</v>
      </c>
      <c r="B325" s="26" t="s">
        <v>1841</v>
      </c>
      <c r="C325" s="26" t="s">
        <v>4034</v>
      </c>
      <c r="D325" s="50" t="s">
        <v>564</v>
      </c>
      <c r="E325" s="26" t="s">
        <v>565</v>
      </c>
      <c r="F325" s="26" t="s">
        <v>4035</v>
      </c>
      <c r="G325" s="26" t="s">
        <v>5683</v>
      </c>
      <c r="H325" s="26" t="s">
        <v>2866</v>
      </c>
      <c r="I325" s="26" t="s">
        <v>4036</v>
      </c>
      <c r="J325" s="26" t="s">
        <v>4037</v>
      </c>
      <c r="K325" s="26" t="s">
        <v>534</v>
      </c>
      <c r="L325" s="28">
        <v>815000</v>
      </c>
      <c r="M325" s="29">
        <v>240</v>
      </c>
      <c r="N325" s="29">
        <v>0</v>
      </c>
      <c r="O325" s="29">
        <v>0</v>
      </c>
      <c r="P325" s="29">
        <v>0</v>
      </c>
      <c r="Q325" s="29">
        <v>0</v>
      </c>
      <c r="R325" s="29">
        <v>0</v>
      </c>
      <c r="S325" s="29">
        <v>0</v>
      </c>
      <c r="T325" s="29">
        <v>0</v>
      </c>
      <c r="U325" s="29">
        <v>0</v>
      </c>
      <c r="V325" s="29">
        <v>0</v>
      </c>
      <c r="W325" s="29">
        <v>0</v>
      </c>
      <c r="X325" s="29">
        <v>0</v>
      </c>
      <c r="Y325" s="29">
        <v>0</v>
      </c>
      <c r="Z325" s="29">
        <v>0</v>
      </c>
      <c r="AA325" s="29">
        <v>0</v>
      </c>
      <c r="AB325" s="29">
        <v>0</v>
      </c>
      <c r="AC325" s="29">
        <v>0</v>
      </c>
      <c r="AD325" s="29">
        <v>0</v>
      </c>
      <c r="AE325" s="29">
        <v>0</v>
      </c>
      <c r="AF325" s="29">
        <v>0</v>
      </c>
      <c r="AG325" s="29">
        <v>0</v>
      </c>
      <c r="AH325" s="29">
        <v>0</v>
      </c>
      <c r="AI325" s="29">
        <v>240</v>
      </c>
      <c r="AJ325" s="30">
        <f t="shared" si="4"/>
        <v>195600000</v>
      </c>
      <c r="AK325" s="26" t="s">
        <v>3584</v>
      </c>
      <c r="AL325" s="31"/>
    </row>
    <row r="326" spans="1:38" s="32" customFormat="1" ht="60">
      <c r="A326" s="25">
        <v>322</v>
      </c>
      <c r="B326" s="26" t="s">
        <v>1842</v>
      </c>
      <c r="C326" s="26" t="s">
        <v>4038</v>
      </c>
      <c r="D326" s="50" t="s">
        <v>564</v>
      </c>
      <c r="E326" s="26" t="s">
        <v>4039</v>
      </c>
      <c r="F326" s="26" t="s">
        <v>4040</v>
      </c>
      <c r="G326" s="26" t="s">
        <v>255</v>
      </c>
      <c r="H326" s="26" t="s">
        <v>2866</v>
      </c>
      <c r="I326" s="26" t="s">
        <v>4041</v>
      </c>
      <c r="J326" s="26" t="s">
        <v>3952</v>
      </c>
      <c r="K326" s="26" t="s">
        <v>273</v>
      </c>
      <c r="L326" s="28">
        <v>289000</v>
      </c>
      <c r="M326" s="29">
        <v>120</v>
      </c>
      <c r="N326" s="29">
        <v>0</v>
      </c>
      <c r="O326" s="29">
        <v>0</v>
      </c>
      <c r="P326" s="29">
        <v>0</v>
      </c>
      <c r="Q326" s="29">
        <v>0</v>
      </c>
      <c r="R326" s="29">
        <v>0</v>
      </c>
      <c r="S326" s="29">
        <v>0</v>
      </c>
      <c r="T326" s="29">
        <v>0</v>
      </c>
      <c r="U326" s="29">
        <v>0</v>
      </c>
      <c r="V326" s="29">
        <v>0</v>
      </c>
      <c r="W326" s="29">
        <v>0</v>
      </c>
      <c r="X326" s="29">
        <v>0</v>
      </c>
      <c r="Y326" s="29">
        <v>0</v>
      </c>
      <c r="Z326" s="29">
        <v>0</v>
      </c>
      <c r="AA326" s="29">
        <v>0</v>
      </c>
      <c r="AB326" s="29">
        <v>0</v>
      </c>
      <c r="AC326" s="29">
        <v>0</v>
      </c>
      <c r="AD326" s="29">
        <v>0</v>
      </c>
      <c r="AE326" s="29">
        <v>0</v>
      </c>
      <c r="AF326" s="29">
        <v>0</v>
      </c>
      <c r="AG326" s="29">
        <v>0</v>
      </c>
      <c r="AH326" s="29">
        <v>0</v>
      </c>
      <c r="AI326" s="29">
        <v>120</v>
      </c>
      <c r="AJ326" s="30">
        <f aca="true" t="shared" si="5" ref="AJ326:AJ389">AI326*L326</f>
        <v>34680000</v>
      </c>
      <c r="AK326" s="26" t="s">
        <v>3953</v>
      </c>
      <c r="AL326" s="31"/>
    </row>
    <row r="327" spans="1:38" s="32" customFormat="1" ht="48">
      <c r="A327" s="25">
        <v>323</v>
      </c>
      <c r="B327" s="26" t="s">
        <v>1843</v>
      </c>
      <c r="C327" s="26" t="s">
        <v>4042</v>
      </c>
      <c r="D327" s="27" t="s">
        <v>566</v>
      </c>
      <c r="E327" s="26" t="s">
        <v>281</v>
      </c>
      <c r="F327" s="26" t="s">
        <v>4043</v>
      </c>
      <c r="G327" s="26" t="s">
        <v>223</v>
      </c>
      <c r="H327" s="26" t="s">
        <v>2877</v>
      </c>
      <c r="I327" s="26" t="s">
        <v>4044</v>
      </c>
      <c r="J327" s="26" t="s">
        <v>3403</v>
      </c>
      <c r="K327" s="26" t="s">
        <v>231</v>
      </c>
      <c r="L327" s="28">
        <v>22900</v>
      </c>
      <c r="M327" s="29">
        <v>800</v>
      </c>
      <c r="N327" s="29">
        <v>0</v>
      </c>
      <c r="O327" s="29">
        <v>0</v>
      </c>
      <c r="P327" s="29">
        <v>0</v>
      </c>
      <c r="Q327" s="29">
        <v>0</v>
      </c>
      <c r="R327" s="29">
        <v>0</v>
      </c>
      <c r="S327" s="29">
        <v>0</v>
      </c>
      <c r="T327" s="29">
        <v>0</v>
      </c>
      <c r="U327" s="29">
        <v>0</v>
      </c>
      <c r="V327" s="29">
        <v>0</v>
      </c>
      <c r="W327" s="29">
        <v>0</v>
      </c>
      <c r="X327" s="29">
        <v>0</v>
      </c>
      <c r="Y327" s="29">
        <v>0</v>
      </c>
      <c r="Z327" s="29">
        <v>0</v>
      </c>
      <c r="AA327" s="29">
        <v>0</v>
      </c>
      <c r="AB327" s="29">
        <v>0</v>
      </c>
      <c r="AC327" s="29">
        <v>500</v>
      </c>
      <c r="AD327" s="29">
        <v>0</v>
      </c>
      <c r="AE327" s="29">
        <v>0</v>
      </c>
      <c r="AF327" s="29">
        <v>0</v>
      </c>
      <c r="AG327" s="29">
        <v>0</v>
      </c>
      <c r="AH327" s="29">
        <v>0</v>
      </c>
      <c r="AI327" s="29">
        <v>1300</v>
      </c>
      <c r="AJ327" s="30">
        <f t="shared" si="5"/>
        <v>29770000</v>
      </c>
      <c r="AK327" s="26" t="s">
        <v>3777</v>
      </c>
      <c r="AL327" s="31"/>
    </row>
    <row r="328" spans="1:38" s="32" customFormat="1" ht="60">
      <c r="A328" s="25">
        <v>324</v>
      </c>
      <c r="B328" s="26" t="s">
        <v>1844</v>
      </c>
      <c r="C328" s="26" t="s">
        <v>4045</v>
      </c>
      <c r="D328" s="27" t="s">
        <v>566</v>
      </c>
      <c r="E328" s="26" t="s">
        <v>281</v>
      </c>
      <c r="F328" s="26" t="s">
        <v>274</v>
      </c>
      <c r="G328" s="26" t="s">
        <v>5683</v>
      </c>
      <c r="H328" s="26" t="s">
        <v>2877</v>
      </c>
      <c r="I328" s="26" t="s">
        <v>4046</v>
      </c>
      <c r="J328" s="26" t="s">
        <v>3160</v>
      </c>
      <c r="K328" s="26" t="s">
        <v>231</v>
      </c>
      <c r="L328" s="28">
        <v>2900</v>
      </c>
      <c r="M328" s="29">
        <v>800</v>
      </c>
      <c r="N328" s="29">
        <v>0</v>
      </c>
      <c r="O328" s="29">
        <v>800</v>
      </c>
      <c r="P328" s="29">
        <v>0</v>
      </c>
      <c r="Q328" s="29">
        <v>0</v>
      </c>
      <c r="R328" s="29">
        <v>0</v>
      </c>
      <c r="S328" s="29">
        <v>4000</v>
      </c>
      <c r="T328" s="29">
        <v>0</v>
      </c>
      <c r="U328" s="29">
        <v>0</v>
      </c>
      <c r="V328" s="29">
        <v>0</v>
      </c>
      <c r="W328" s="29">
        <v>0</v>
      </c>
      <c r="X328" s="29">
        <v>0</v>
      </c>
      <c r="Y328" s="29">
        <v>0</v>
      </c>
      <c r="Z328" s="29">
        <v>2500</v>
      </c>
      <c r="AA328" s="29">
        <v>1500</v>
      </c>
      <c r="AB328" s="29">
        <v>400</v>
      </c>
      <c r="AC328" s="29">
        <v>0</v>
      </c>
      <c r="AD328" s="29">
        <v>0</v>
      </c>
      <c r="AE328" s="29">
        <v>0</v>
      </c>
      <c r="AF328" s="29">
        <v>0</v>
      </c>
      <c r="AG328" s="29">
        <v>0</v>
      </c>
      <c r="AH328" s="29">
        <v>0</v>
      </c>
      <c r="AI328" s="29">
        <v>10000</v>
      </c>
      <c r="AJ328" s="30">
        <f t="shared" si="5"/>
        <v>29000000</v>
      </c>
      <c r="AK328" s="26" t="s">
        <v>3161</v>
      </c>
      <c r="AL328" s="31"/>
    </row>
    <row r="329" spans="1:38" s="32" customFormat="1" ht="72">
      <c r="A329" s="25">
        <v>325</v>
      </c>
      <c r="B329" s="26" t="s">
        <v>1845</v>
      </c>
      <c r="C329" s="26" t="s">
        <v>4047</v>
      </c>
      <c r="D329" s="44" t="s">
        <v>568</v>
      </c>
      <c r="E329" s="26" t="s">
        <v>232</v>
      </c>
      <c r="F329" s="26" t="s">
        <v>4048</v>
      </c>
      <c r="G329" s="26" t="s">
        <v>5683</v>
      </c>
      <c r="H329" s="26" t="s">
        <v>2998</v>
      </c>
      <c r="I329" s="26" t="s">
        <v>4049</v>
      </c>
      <c r="J329" s="26" t="s">
        <v>2984</v>
      </c>
      <c r="K329" s="26" t="s">
        <v>273</v>
      </c>
      <c r="L329" s="28">
        <v>2205000</v>
      </c>
      <c r="M329" s="29">
        <v>40</v>
      </c>
      <c r="N329" s="29">
        <v>0</v>
      </c>
      <c r="O329" s="29">
        <v>0</v>
      </c>
      <c r="P329" s="29">
        <v>0</v>
      </c>
      <c r="Q329" s="29">
        <v>0</v>
      </c>
      <c r="R329" s="29">
        <v>0</v>
      </c>
      <c r="S329" s="29">
        <v>0</v>
      </c>
      <c r="T329" s="29">
        <v>0</v>
      </c>
      <c r="U329" s="29">
        <v>0</v>
      </c>
      <c r="V329" s="29">
        <v>0</v>
      </c>
      <c r="W329" s="29">
        <v>0</v>
      </c>
      <c r="X329" s="29">
        <v>0</v>
      </c>
      <c r="Y329" s="29">
        <v>0</v>
      </c>
      <c r="Z329" s="29">
        <v>0</v>
      </c>
      <c r="AA329" s="29">
        <v>0</v>
      </c>
      <c r="AB329" s="29">
        <v>0</v>
      </c>
      <c r="AC329" s="29">
        <v>0</v>
      </c>
      <c r="AD329" s="29">
        <v>0</v>
      </c>
      <c r="AE329" s="29">
        <v>0</v>
      </c>
      <c r="AF329" s="29">
        <v>0</v>
      </c>
      <c r="AG329" s="29">
        <v>0</v>
      </c>
      <c r="AH329" s="29">
        <v>0</v>
      </c>
      <c r="AI329" s="29">
        <v>40</v>
      </c>
      <c r="AJ329" s="30">
        <f t="shared" si="5"/>
        <v>88200000</v>
      </c>
      <c r="AK329" s="26" t="s">
        <v>2985</v>
      </c>
      <c r="AL329" s="31"/>
    </row>
    <row r="330" spans="1:38" s="32" customFormat="1" ht="48">
      <c r="A330" s="25">
        <v>326</v>
      </c>
      <c r="B330" s="26" t="s">
        <v>1846</v>
      </c>
      <c r="C330" s="26" t="s">
        <v>4050</v>
      </c>
      <c r="D330" s="27" t="s">
        <v>569</v>
      </c>
      <c r="E330" s="26" t="s">
        <v>286</v>
      </c>
      <c r="F330" s="26" t="s">
        <v>4051</v>
      </c>
      <c r="G330" s="26" t="s">
        <v>222</v>
      </c>
      <c r="H330" s="26" t="s">
        <v>2877</v>
      </c>
      <c r="I330" s="26" t="s">
        <v>4052</v>
      </c>
      <c r="J330" s="26" t="s">
        <v>4053</v>
      </c>
      <c r="K330" s="26" t="s">
        <v>231</v>
      </c>
      <c r="L330" s="28">
        <v>1197</v>
      </c>
      <c r="M330" s="29">
        <v>32000</v>
      </c>
      <c r="N330" s="29">
        <v>0</v>
      </c>
      <c r="O330" s="29">
        <v>0</v>
      </c>
      <c r="P330" s="29">
        <v>0</v>
      </c>
      <c r="Q330" s="29">
        <v>0</v>
      </c>
      <c r="R330" s="29">
        <v>0</v>
      </c>
      <c r="S330" s="29">
        <v>0</v>
      </c>
      <c r="T330" s="29">
        <v>25000</v>
      </c>
      <c r="U330" s="29">
        <v>0</v>
      </c>
      <c r="V330" s="29">
        <v>4000</v>
      </c>
      <c r="W330" s="29">
        <v>0</v>
      </c>
      <c r="X330" s="29">
        <v>50000</v>
      </c>
      <c r="Y330" s="29">
        <v>20000</v>
      </c>
      <c r="Z330" s="29">
        <v>2500</v>
      </c>
      <c r="AA330" s="29">
        <v>0</v>
      </c>
      <c r="AB330" s="29">
        <v>0</v>
      </c>
      <c r="AC330" s="29">
        <v>62500</v>
      </c>
      <c r="AD330" s="29">
        <v>0</v>
      </c>
      <c r="AE330" s="29">
        <v>0</v>
      </c>
      <c r="AF330" s="29">
        <v>5000</v>
      </c>
      <c r="AG330" s="29">
        <v>0</v>
      </c>
      <c r="AH330" s="29">
        <v>0</v>
      </c>
      <c r="AI330" s="29">
        <v>201000</v>
      </c>
      <c r="AJ330" s="30">
        <f t="shared" si="5"/>
        <v>240597000</v>
      </c>
      <c r="AK330" s="26" t="s">
        <v>3001</v>
      </c>
      <c r="AL330" s="31"/>
    </row>
    <row r="331" spans="1:38" s="32" customFormat="1" ht="108">
      <c r="A331" s="25">
        <v>327</v>
      </c>
      <c r="B331" s="26" t="s">
        <v>1847</v>
      </c>
      <c r="C331" s="26" t="s">
        <v>4054</v>
      </c>
      <c r="D331" s="27" t="s">
        <v>569</v>
      </c>
      <c r="E331" s="26" t="s">
        <v>286</v>
      </c>
      <c r="F331" s="26" t="s">
        <v>4055</v>
      </c>
      <c r="G331" s="26" t="s">
        <v>5683</v>
      </c>
      <c r="H331" s="26" t="s">
        <v>4056</v>
      </c>
      <c r="I331" s="26" t="s">
        <v>4057</v>
      </c>
      <c r="J331" s="26" t="s">
        <v>3086</v>
      </c>
      <c r="K331" s="26" t="s">
        <v>357</v>
      </c>
      <c r="L331" s="28">
        <v>294</v>
      </c>
      <c r="M331" s="29">
        <v>32000</v>
      </c>
      <c r="N331" s="29">
        <v>0</v>
      </c>
      <c r="O331" s="29">
        <v>0</v>
      </c>
      <c r="P331" s="29">
        <v>500</v>
      </c>
      <c r="Q331" s="29">
        <v>0</v>
      </c>
      <c r="R331" s="29">
        <v>5000</v>
      </c>
      <c r="S331" s="29">
        <v>0</v>
      </c>
      <c r="T331" s="29">
        <v>25000</v>
      </c>
      <c r="U331" s="29">
        <v>0</v>
      </c>
      <c r="V331" s="29">
        <v>4000</v>
      </c>
      <c r="W331" s="29">
        <v>0</v>
      </c>
      <c r="X331" s="29">
        <v>50000</v>
      </c>
      <c r="Y331" s="29">
        <v>20000</v>
      </c>
      <c r="Z331" s="29">
        <v>2500</v>
      </c>
      <c r="AA331" s="29">
        <v>0</v>
      </c>
      <c r="AB331" s="29">
        <v>0</v>
      </c>
      <c r="AC331" s="29">
        <v>62500</v>
      </c>
      <c r="AD331" s="29">
        <v>0</v>
      </c>
      <c r="AE331" s="29">
        <v>0</v>
      </c>
      <c r="AF331" s="29">
        <v>0</v>
      </c>
      <c r="AG331" s="29">
        <v>0</v>
      </c>
      <c r="AH331" s="29">
        <v>0</v>
      </c>
      <c r="AI331" s="29">
        <v>201500</v>
      </c>
      <c r="AJ331" s="30">
        <f t="shared" si="5"/>
        <v>59241000</v>
      </c>
      <c r="AK331" s="26" t="s">
        <v>3088</v>
      </c>
      <c r="AL331" s="31"/>
    </row>
    <row r="332" spans="1:38" s="32" customFormat="1" ht="60">
      <c r="A332" s="25">
        <v>328</v>
      </c>
      <c r="B332" s="26" t="s">
        <v>1848</v>
      </c>
      <c r="C332" s="26" t="s">
        <v>4058</v>
      </c>
      <c r="D332" s="53" t="s">
        <v>569</v>
      </c>
      <c r="E332" s="26" t="s">
        <v>260</v>
      </c>
      <c r="F332" s="26" t="s">
        <v>230</v>
      </c>
      <c r="G332" s="26" t="s">
        <v>5683</v>
      </c>
      <c r="H332" s="26" t="s">
        <v>2877</v>
      </c>
      <c r="I332" s="26" t="s">
        <v>4059</v>
      </c>
      <c r="J332" s="26" t="s">
        <v>3160</v>
      </c>
      <c r="K332" s="26" t="s">
        <v>231</v>
      </c>
      <c r="L332" s="28">
        <v>645</v>
      </c>
      <c r="M332" s="29">
        <v>18000</v>
      </c>
      <c r="N332" s="29">
        <v>0</v>
      </c>
      <c r="O332" s="29">
        <v>0</v>
      </c>
      <c r="P332" s="29">
        <v>0</v>
      </c>
      <c r="Q332" s="29">
        <v>0</v>
      </c>
      <c r="R332" s="29">
        <v>0</v>
      </c>
      <c r="S332" s="29">
        <v>20000</v>
      </c>
      <c r="T332" s="29">
        <v>5000</v>
      </c>
      <c r="U332" s="29">
        <v>50000</v>
      </c>
      <c r="V332" s="29">
        <v>5000</v>
      </c>
      <c r="W332" s="29">
        <v>0</v>
      </c>
      <c r="X332" s="29">
        <v>0</v>
      </c>
      <c r="Y332" s="29">
        <v>40000</v>
      </c>
      <c r="Z332" s="29">
        <v>25000</v>
      </c>
      <c r="AA332" s="29">
        <v>50000</v>
      </c>
      <c r="AB332" s="29">
        <v>0</v>
      </c>
      <c r="AC332" s="29">
        <v>0</v>
      </c>
      <c r="AD332" s="29">
        <v>0</v>
      </c>
      <c r="AE332" s="29">
        <v>0</v>
      </c>
      <c r="AF332" s="29">
        <v>0</v>
      </c>
      <c r="AG332" s="29">
        <v>0</v>
      </c>
      <c r="AH332" s="29">
        <v>0</v>
      </c>
      <c r="AI332" s="29">
        <v>213000</v>
      </c>
      <c r="AJ332" s="30">
        <f t="shared" si="5"/>
        <v>137385000</v>
      </c>
      <c r="AK332" s="26" t="s">
        <v>3161</v>
      </c>
      <c r="AL332" s="31"/>
    </row>
    <row r="333" spans="1:38" s="32" customFormat="1" ht="48">
      <c r="A333" s="25">
        <v>329</v>
      </c>
      <c r="B333" s="26" t="s">
        <v>1849</v>
      </c>
      <c r="C333" s="26" t="s">
        <v>4060</v>
      </c>
      <c r="D333" s="27" t="s">
        <v>570</v>
      </c>
      <c r="E333" s="26" t="s">
        <v>8</v>
      </c>
      <c r="F333" s="26" t="s">
        <v>4061</v>
      </c>
      <c r="G333" s="26" t="s">
        <v>5683</v>
      </c>
      <c r="H333" s="26" t="s">
        <v>2877</v>
      </c>
      <c r="I333" s="26" t="s">
        <v>4062</v>
      </c>
      <c r="J333" s="26" t="s">
        <v>3224</v>
      </c>
      <c r="K333" s="26" t="s">
        <v>243</v>
      </c>
      <c r="L333" s="28">
        <v>3990</v>
      </c>
      <c r="M333" s="29">
        <v>120</v>
      </c>
      <c r="N333" s="29">
        <v>0</v>
      </c>
      <c r="O333" s="29">
        <v>0</v>
      </c>
      <c r="P333" s="29">
        <v>0</v>
      </c>
      <c r="Q333" s="29">
        <v>0</v>
      </c>
      <c r="R333" s="29">
        <v>0</v>
      </c>
      <c r="S333" s="29">
        <v>0</v>
      </c>
      <c r="T333" s="29">
        <v>0</v>
      </c>
      <c r="U333" s="29">
        <v>0</v>
      </c>
      <c r="V333" s="29">
        <v>0</v>
      </c>
      <c r="W333" s="29">
        <v>0</v>
      </c>
      <c r="X333" s="29">
        <v>0</v>
      </c>
      <c r="Y333" s="29">
        <v>0</v>
      </c>
      <c r="Z333" s="29">
        <v>0</v>
      </c>
      <c r="AA333" s="29">
        <v>0</v>
      </c>
      <c r="AB333" s="29">
        <v>0</v>
      </c>
      <c r="AC333" s="29">
        <v>0</v>
      </c>
      <c r="AD333" s="29">
        <v>0</v>
      </c>
      <c r="AE333" s="29">
        <v>0</v>
      </c>
      <c r="AF333" s="29">
        <v>0</v>
      </c>
      <c r="AG333" s="29">
        <v>0</v>
      </c>
      <c r="AH333" s="29">
        <v>0</v>
      </c>
      <c r="AI333" s="29">
        <v>120</v>
      </c>
      <c r="AJ333" s="30">
        <f t="shared" si="5"/>
        <v>478800</v>
      </c>
      <c r="AK333" s="26" t="s">
        <v>3001</v>
      </c>
      <c r="AL333" s="31"/>
    </row>
    <row r="334" spans="1:38" s="32" customFormat="1" ht="72">
      <c r="A334" s="25">
        <v>330</v>
      </c>
      <c r="B334" s="26" t="s">
        <v>1850</v>
      </c>
      <c r="C334" s="26" t="s">
        <v>5703</v>
      </c>
      <c r="D334" s="33" t="s">
        <v>1096</v>
      </c>
      <c r="E334" s="39" t="s">
        <v>4818</v>
      </c>
      <c r="F334" s="39" t="s">
        <v>4767</v>
      </c>
      <c r="G334" s="26" t="s">
        <v>223</v>
      </c>
      <c r="H334" s="39" t="s">
        <v>2877</v>
      </c>
      <c r="I334" s="39" t="s">
        <v>5704</v>
      </c>
      <c r="J334" s="39" t="s">
        <v>5705</v>
      </c>
      <c r="K334" s="39" t="s">
        <v>273</v>
      </c>
      <c r="L334" s="56">
        <v>30072</v>
      </c>
      <c r="M334" s="29">
        <v>120</v>
      </c>
      <c r="N334" s="29">
        <v>0</v>
      </c>
      <c r="O334" s="29">
        <v>0</v>
      </c>
      <c r="P334" s="29">
        <v>0</v>
      </c>
      <c r="Q334" s="29">
        <v>0</v>
      </c>
      <c r="R334" s="29">
        <v>0</v>
      </c>
      <c r="S334" s="29">
        <v>0</v>
      </c>
      <c r="T334" s="29">
        <v>0</v>
      </c>
      <c r="U334" s="29">
        <v>0</v>
      </c>
      <c r="V334" s="29">
        <v>0</v>
      </c>
      <c r="W334" s="29">
        <v>0</v>
      </c>
      <c r="X334" s="29">
        <v>0</v>
      </c>
      <c r="Y334" s="29">
        <v>0</v>
      </c>
      <c r="Z334" s="29">
        <v>0</v>
      </c>
      <c r="AA334" s="29">
        <v>0</v>
      </c>
      <c r="AB334" s="29">
        <v>0</v>
      </c>
      <c r="AC334" s="29">
        <v>0</v>
      </c>
      <c r="AD334" s="29">
        <v>0</v>
      </c>
      <c r="AE334" s="29">
        <v>1500</v>
      </c>
      <c r="AF334" s="29">
        <v>1375</v>
      </c>
      <c r="AG334" s="29">
        <v>0</v>
      </c>
      <c r="AH334" s="29">
        <v>0</v>
      </c>
      <c r="AI334" s="29">
        <v>2995</v>
      </c>
      <c r="AJ334" s="30">
        <f t="shared" si="5"/>
        <v>90065640</v>
      </c>
      <c r="AK334" s="39" t="s">
        <v>2895</v>
      </c>
      <c r="AL334" s="57" t="s">
        <v>5681</v>
      </c>
    </row>
    <row r="335" spans="1:38" s="32" customFormat="1" ht="72">
      <c r="A335" s="25">
        <v>331</v>
      </c>
      <c r="B335" s="26" t="s">
        <v>1851</v>
      </c>
      <c r="C335" s="26" t="s">
        <v>4063</v>
      </c>
      <c r="D335" s="64" t="s">
        <v>571</v>
      </c>
      <c r="E335" s="26" t="s">
        <v>293</v>
      </c>
      <c r="F335" s="26" t="s">
        <v>4064</v>
      </c>
      <c r="G335" s="26" t="s">
        <v>5683</v>
      </c>
      <c r="H335" s="26" t="s">
        <v>2866</v>
      </c>
      <c r="I335" s="26" t="s">
        <v>4065</v>
      </c>
      <c r="J335" s="26" t="s">
        <v>2984</v>
      </c>
      <c r="K335" s="26" t="s">
        <v>273</v>
      </c>
      <c r="L335" s="28">
        <v>23982</v>
      </c>
      <c r="M335" s="29">
        <v>800</v>
      </c>
      <c r="N335" s="29">
        <v>0</v>
      </c>
      <c r="O335" s="29">
        <v>0</v>
      </c>
      <c r="P335" s="29">
        <v>0</v>
      </c>
      <c r="Q335" s="29">
        <v>0</v>
      </c>
      <c r="R335" s="29">
        <v>0</v>
      </c>
      <c r="S335" s="29">
        <v>0</v>
      </c>
      <c r="T335" s="29">
        <v>0</v>
      </c>
      <c r="U335" s="29">
        <v>0</v>
      </c>
      <c r="V335" s="29">
        <v>0</v>
      </c>
      <c r="W335" s="29">
        <v>0</v>
      </c>
      <c r="X335" s="29">
        <v>0</v>
      </c>
      <c r="Y335" s="29">
        <v>0</v>
      </c>
      <c r="Z335" s="29">
        <v>0</v>
      </c>
      <c r="AA335" s="29">
        <v>0</v>
      </c>
      <c r="AB335" s="29">
        <v>0</v>
      </c>
      <c r="AC335" s="29">
        <v>0</v>
      </c>
      <c r="AD335" s="29">
        <v>0</v>
      </c>
      <c r="AE335" s="29">
        <v>0</v>
      </c>
      <c r="AF335" s="29">
        <v>0</v>
      </c>
      <c r="AG335" s="29">
        <v>0</v>
      </c>
      <c r="AH335" s="29">
        <v>0</v>
      </c>
      <c r="AI335" s="29">
        <v>800</v>
      </c>
      <c r="AJ335" s="30">
        <f t="shared" si="5"/>
        <v>19185600</v>
      </c>
      <c r="AK335" s="26" t="s">
        <v>2985</v>
      </c>
      <c r="AL335" s="31"/>
    </row>
    <row r="336" spans="1:38" s="32" customFormat="1" ht="132">
      <c r="A336" s="25">
        <v>332</v>
      </c>
      <c r="B336" s="26" t="s">
        <v>1852</v>
      </c>
      <c r="C336" s="26" t="s">
        <v>4066</v>
      </c>
      <c r="D336" s="64" t="s">
        <v>571</v>
      </c>
      <c r="E336" s="26" t="s">
        <v>4067</v>
      </c>
      <c r="F336" s="26" t="s">
        <v>4068</v>
      </c>
      <c r="G336" s="26" t="s">
        <v>223</v>
      </c>
      <c r="H336" s="26" t="s">
        <v>2866</v>
      </c>
      <c r="I336" s="26" t="s">
        <v>4069</v>
      </c>
      <c r="J336" s="26" t="s">
        <v>3935</v>
      </c>
      <c r="K336" s="26" t="s">
        <v>273</v>
      </c>
      <c r="L336" s="28">
        <v>95000</v>
      </c>
      <c r="M336" s="29">
        <v>500</v>
      </c>
      <c r="N336" s="29">
        <v>0</v>
      </c>
      <c r="O336" s="29">
        <v>0</v>
      </c>
      <c r="P336" s="29">
        <v>0</v>
      </c>
      <c r="Q336" s="29">
        <v>0</v>
      </c>
      <c r="R336" s="29">
        <v>0</v>
      </c>
      <c r="S336" s="29">
        <v>0</v>
      </c>
      <c r="T336" s="29">
        <v>0</v>
      </c>
      <c r="U336" s="29">
        <v>0</v>
      </c>
      <c r="V336" s="29">
        <v>0</v>
      </c>
      <c r="W336" s="29">
        <v>0</v>
      </c>
      <c r="X336" s="29">
        <v>0</v>
      </c>
      <c r="Y336" s="29">
        <v>0</v>
      </c>
      <c r="Z336" s="29">
        <v>0</v>
      </c>
      <c r="AA336" s="29">
        <v>0</v>
      </c>
      <c r="AB336" s="29">
        <v>0</v>
      </c>
      <c r="AC336" s="29">
        <v>0</v>
      </c>
      <c r="AD336" s="29">
        <v>0</v>
      </c>
      <c r="AE336" s="29">
        <v>0</v>
      </c>
      <c r="AF336" s="29">
        <v>0</v>
      </c>
      <c r="AG336" s="29">
        <v>0</v>
      </c>
      <c r="AH336" s="29">
        <v>0</v>
      </c>
      <c r="AI336" s="29">
        <v>500</v>
      </c>
      <c r="AJ336" s="30">
        <f t="shared" si="5"/>
        <v>47500000</v>
      </c>
      <c r="AK336" s="26" t="s">
        <v>2951</v>
      </c>
      <c r="AL336" s="31"/>
    </row>
    <row r="337" spans="1:38" s="32" customFormat="1" ht="72">
      <c r="A337" s="25">
        <v>333</v>
      </c>
      <c r="B337" s="26" t="s">
        <v>1853</v>
      </c>
      <c r="C337" s="26" t="s">
        <v>4070</v>
      </c>
      <c r="D337" s="64" t="s">
        <v>571</v>
      </c>
      <c r="E337" s="26" t="s">
        <v>236</v>
      </c>
      <c r="F337" s="26" t="s">
        <v>4071</v>
      </c>
      <c r="G337" s="26" t="s">
        <v>5683</v>
      </c>
      <c r="H337" s="26" t="s">
        <v>2866</v>
      </c>
      <c r="I337" s="26" t="s">
        <v>4072</v>
      </c>
      <c r="J337" s="26" t="s">
        <v>2984</v>
      </c>
      <c r="K337" s="26" t="s">
        <v>273</v>
      </c>
      <c r="L337" s="28">
        <v>46893</v>
      </c>
      <c r="M337" s="29">
        <v>400</v>
      </c>
      <c r="N337" s="29">
        <v>0</v>
      </c>
      <c r="O337" s="29">
        <v>0</v>
      </c>
      <c r="P337" s="29">
        <v>0</v>
      </c>
      <c r="Q337" s="29">
        <v>0</v>
      </c>
      <c r="R337" s="29">
        <v>0</v>
      </c>
      <c r="S337" s="29">
        <v>0</v>
      </c>
      <c r="T337" s="29">
        <v>0</v>
      </c>
      <c r="U337" s="29">
        <v>0</v>
      </c>
      <c r="V337" s="29">
        <v>0</v>
      </c>
      <c r="W337" s="29">
        <v>0</v>
      </c>
      <c r="X337" s="29">
        <v>0</v>
      </c>
      <c r="Y337" s="29">
        <v>0</v>
      </c>
      <c r="Z337" s="29">
        <v>0</v>
      </c>
      <c r="AA337" s="29">
        <v>0</v>
      </c>
      <c r="AB337" s="29">
        <v>0</v>
      </c>
      <c r="AC337" s="29">
        <v>0</v>
      </c>
      <c r="AD337" s="29">
        <v>0</v>
      </c>
      <c r="AE337" s="29">
        <v>0</v>
      </c>
      <c r="AF337" s="29">
        <v>0</v>
      </c>
      <c r="AG337" s="29">
        <v>0</v>
      </c>
      <c r="AH337" s="29">
        <v>0</v>
      </c>
      <c r="AI337" s="29">
        <v>400</v>
      </c>
      <c r="AJ337" s="30">
        <f t="shared" si="5"/>
        <v>18757200</v>
      </c>
      <c r="AK337" s="26" t="s">
        <v>2985</v>
      </c>
      <c r="AL337" s="31"/>
    </row>
    <row r="338" spans="1:38" s="32" customFormat="1" ht="60">
      <c r="A338" s="25">
        <v>334</v>
      </c>
      <c r="B338" s="26" t="s">
        <v>1854</v>
      </c>
      <c r="C338" s="26" t="s">
        <v>4073</v>
      </c>
      <c r="D338" s="27" t="s">
        <v>572</v>
      </c>
      <c r="E338" s="26" t="s">
        <v>304</v>
      </c>
      <c r="F338" s="26" t="s">
        <v>4074</v>
      </c>
      <c r="G338" s="26" t="s">
        <v>5683</v>
      </c>
      <c r="H338" s="26" t="s">
        <v>4075</v>
      </c>
      <c r="I338" s="26" t="s">
        <v>4076</v>
      </c>
      <c r="J338" s="26" t="s">
        <v>4077</v>
      </c>
      <c r="K338" s="26" t="s">
        <v>273</v>
      </c>
      <c r="L338" s="28">
        <v>45000</v>
      </c>
      <c r="M338" s="29">
        <v>8000</v>
      </c>
      <c r="N338" s="29">
        <v>0</v>
      </c>
      <c r="O338" s="29">
        <v>0</v>
      </c>
      <c r="P338" s="29">
        <v>0</v>
      </c>
      <c r="Q338" s="29">
        <v>0</v>
      </c>
      <c r="R338" s="29">
        <v>0</v>
      </c>
      <c r="S338" s="29">
        <v>0</v>
      </c>
      <c r="T338" s="29">
        <v>0</v>
      </c>
      <c r="U338" s="29">
        <v>0</v>
      </c>
      <c r="V338" s="29">
        <v>0</v>
      </c>
      <c r="W338" s="29">
        <v>0</v>
      </c>
      <c r="X338" s="29">
        <v>0</v>
      </c>
      <c r="Y338" s="29">
        <v>0</v>
      </c>
      <c r="Z338" s="29">
        <v>0</v>
      </c>
      <c r="AA338" s="29">
        <v>0</v>
      </c>
      <c r="AB338" s="29">
        <v>0</v>
      </c>
      <c r="AC338" s="29">
        <v>500</v>
      </c>
      <c r="AD338" s="29">
        <v>0</v>
      </c>
      <c r="AE338" s="29">
        <v>0</v>
      </c>
      <c r="AF338" s="29">
        <v>0</v>
      </c>
      <c r="AG338" s="29">
        <v>0</v>
      </c>
      <c r="AH338" s="29">
        <v>0</v>
      </c>
      <c r="AI338" s="29">
        <v>8500</v>
      </c>
      <c r="AJ338" s="30">
        <f t="shared" si="5"/>
        <v>382500000</v>
      </c>
      <c r="AK338" s="26" t="s">
        <v>3560</v>
      </c>
      <c r="AL338" s="31"/>
    </row>
    <row r="339" spans="1:38" s="32" customFormat="1" ht="120">
      <c r="A339" s="25">
        <v>335</v>
      </c>
      <c r="B339" s="26" t="s">
        <v>1855</v>
      </c>
      <c r="C339" s="26" t="s">
        <v>4078</v>
      </c>
      <c r="D339" s="27" t="s">
        <v>573</v>
      </c>
      <c r="E339" s="26" t="s">
        <v>574</v>
      </c>
      <c r="F339" s="26" t="s">
        <v>4079</v>
      </c>
      <c r="G339" s="26" t="s">
        <v>223</v>
      </c>
      <c r="H339" s="26" t="s">
        <v>2892</v>
      </c>
      <c r="I339" s="26" t="s">
        <v>4080</v>
      </c>
      <c r="J339" s="26" t="s">
        <v>4081</v>
      </c>
      <c r="K339" s="26" t="s">
        <v>273</v>
      </c>
      <c r="L339" s="28">
        <v>302000</v>
      </c>
      <c r="M339" s="29">
        <v>200</v>
      </c>
      <c r="N339" s="29">
        <v>0</v>
      </c>
      <c r="O339" s="29">
        <v>200</v>
      </c>
      <c r="P339" s="29">
        <v>0</v>
      </c>
      <c r="Q339" s="29">
        <v>0</v>
      </c>
      <c r="R339" s="29">
        <v>50</v>
      </c>
      <c r="S339" s="29">
        <v>20</v>
      </c>
      <c r="T339" s="29">
        <v>0</v>
      </c>
      <c r="U339" s="29">
        <v>0</v>
      </c>
      <c r="V339" s="29">
        <v>0</v>
      </c>
      <c r="W339" s="29">
        <v>0</v>
      </c>
      <c r="X339" s="29">
        <v>0</v>
      </c>
      <c r="Y339" s="29">
        <v>0</v>
      </c>
      <c r="Z339" s="29">
        <v>0</v>
      </c>
      <c r="AA339" s="29">
        <v>0</v>
      </c>
      <c r="AB339" s="29">
        <v>0</v>
      </c>
      <c r="AC339" s="29">
        <v>0</v>
      </c>
      <c r="AD339" s="29">
        <v>0</v>
      </c>
      <c r="AE339" s="29">
        <v>0</v>
      </c>
      <c r="AF339" s="29">
        <v>0</v>
      </c>
      <c r="AG339" s="29">
        <v>0</v>
      </c>
      <c r="AH339" s="29">
        <v>0</v>
      </c>
      <c r="AI339" s="29">
        <v>470</v>
      </c>
      <c r="AJ339" s="30">
        <f t="shared" si="5"/>
        <v>141940000</v>
      </c>
      <c r="AK339" s="26" t="s">
        <v>4082</v>
      </c>
      <c r="AL339" s="31"/>
    </row>
    <row r="340" spans="1:38" s="32" customFormat="1" ht="84">
      <c r="A340" s="25">
        <v>336</v>
      </c>
      <c r="B340" s="26" t="s">
        <v>1856</v>
      </c>
      <c r="C340" s="26" t="s">
        <v>4083</v>
      </c>
      <c r="D340" s="27" t="s">
        <v>573</v>
      </c>
      <c r="E340" s="26" t="s">
        <v>574</v>
      </c>
      <c r="F340" s="26" t="s">
        <v>4084</v>
      </c>
      <c r="G340" s="26" t="s">
        <v>5683</v>
      </c>
      <c r="H340" s="26" t="s">
        <v>2877</v>
      </c>
      <c r="I340" s="26" t="s">
        <v>4085</v>
      </c>
      <c r="J340" s="26" t="s">
        <v>4086</v>
      </c>
      <c r="K340" s="26" t="s">
        <v>273</v>
      </c>
      <c r="L340" s="28">
        <v>304500</v>
      </c>
      <c r="M340" s="29">
        <v>200</v>
      </c>
      <c r="N340" s="29">
        <v>0</v>
      </c>
      <c r="O340" s="29">
        <v>0</v>
      </c>
      <c r="P340" s="29">
        <v>0</v>
      </c>
      <c r="Q340" s="29">
        <v>0</v>
      </c>
      <c r="R340" s="29">
        <v>0</v>
      </c>
      <c r="S340" s="29">
        <v>0</v>
      </c>
      <c r="T340" s="29">
        <v>0</v>
      </c>
      <c r="U340" s="29">
        <v>0</v>
      </c>
      <c r="V340" s="29">
        <v>0</v>
      </c>
      <c r="W340" s="29">
        <v>0</v>
      </c>
      <c r="X340" s="29">
        <v>0</v>
      </c>
      <c r="Y340" s="29">
        <v>0</v>
      </c>
      <c r="Z340" s="29">
        <v>0</v>
      </c>
      <c r="AA340" s="29">
        <v>0</v>
      </c>
      <c r="AB340" s="29">
        <v>0</v>
      </c>
      <c r="AC340" s="29">
        <v>0</v>
      </c>
      <c r="AD340" s="29">
        <v>0</v>
      </c>
      <c r="AE340" s="29">
        <v>0</v>
      </c>
      <c r="AF340" s="29">
        <v>0</v>
      </c>
      <c r="AG340" s="29">
        <v>0</v>
      </c>
      <c r="AH340" s="29">
        <v>0</v>
      </c>
      <c r="AI340" s="29">
        <v>200</v>
      </c>
      <c r="AJ340" s="30">
        <f t="shared" si="5"/>
        <v>60900000</v>
      </c>
      <c r="AK340" s="26" t="s">
        <v>3631</v>
      </c>
      <c r="AL340" s="31"/>
    </row>
    <row r="341" spans="1:38" s="32" customFormat="1" ht="48">
      <c r="A341" s="25">
        <v>337</v>
      </c>
      <c r="B341" s="26" t="s">
        <v>1857</v>
      </c>
      <c r="C341" s="26" t="s">
        <v>5706</v>
      </c>
      <c r="D341" s="27" t="s">
        <v>575</v>
      </c>
      <c r="E341" s="39" t="s">
        <v>5707</v>
      </c>
      <c r="F341" s="39" t="s">
        <v>5708</v>
      </c>
      <c r="G341" s="26" t="s">
        <v>222</v>
      </c>
      <c r="H341" s="39" t="s">
        <v>2877</v>
      </c>
      <c r="I341" s="39" t="s">
        <v>5709</v>
      </c>
      <c r="J341" s="39" t="s">
        <v>5710</v>
      </c>
      <c r="K341" s="39" t="s">
        <v>243</v>
      </c>
      <c r="L341" s="56">
        <v>68250</v>
      </c>
      <c r="M341" s="29">
        <v>200</v>
      </c>
      <c r="N341" s="29">
        <v>0</v>
      </c>
      <c r="O341" s="29">
        <v>0</v>
      </c>
      <c r="P341" s="29">
        <v>0</v>
      </c>
      <c r="Q341" s="29">
        <v>0</v>
      </c>
      <c r="R341" s="29">
        <v>0</v>
      </c>
      <c r="S341" s="29">
        <v>0</v>
      </c>
      <c r="T341" s="29">
        <v>0</v>
      </c>
      <c r="U341" s="29">
        <v>0</v>
      </c>
      <c r="V341" s="29">
        <v>0</v>
      </c>
      <c r="W341" s="29">
        <v>0</v>
      </c>
      <c r="X341" s="29">
        <v>0</v>
      </c>
      <c r="Y341" s="29">
        <v>0</v>
      </c>
      <c r="Z341" s="29">
        <v>0</v>
      </c>
      <c r="AA341" s="29">
        <v>500</v>
      </c>
      <c r="AB341" s="29">
        <v>400</v>
      </c>
      <c r="AC341" s="29">
        <v>0</v>
      </c>
      <c r="AD341" s="29">
        <v>0</v>
      </c>
      <c r="AE341" s="29">
        <v>0</v>
      </c>
      <c r="AF341" s="29">
        <v>0</v>
      </c>
      <c r="AG341" s="29">
        <v>0</v>
      </c>
      <c r="AH341" s="29">
        <v>0</v>
      </c>
      <c r="AI341" s="29">
        <v>1100</v>
      </c>
      <c r="AJ341" s="30">
        <f t="shared" si="5"/>
        <v>75075000</v>
      </c>
      <c r="AK341" s="39" t="s">
        <v>2951</v>
      </c>
      <c r="AL341" s="57" t="s">
        <v>5681</v>
      </c>
    </row>
    <row r="342" spans="1:38" s="32" customFormat="1" ht="48">
      <c r="A342" s="25">
        <v>338</v>
      </c>
      <c r="B342" s="26" t="s">
        <v>1858</v>
      </c>
      <c r="C342" s="26" t="s">
        <v>4087</v>
      </c>
      <c r="D342" s="27" t="s">
        <v>576</v>
      </c>
      <c r="E342" s="26" t="s">
        <v>257</v>
      </c>
      <c r="F342" s="26" t="s">
        <v>4088</v>
      </c>
      <c r="G342" s="26" t="s">
        <v>223</v>
      </c>
      <c r="H342" s="26" t="s">
        <v>2866</v>
      </c>
      <c r="I342" s="26" t="s">
        <v>4089</v>
      </c>
      <c r="J342" s="26" t="s">
        <v>4090</v>
      </c>
      <c r="K342" s="26" t="s">
        <v>237</v>
      </c>
      <c r="L342" s="28">
        <v>4320</v>
      </c>
      <c r="M342" s="29">
        <v>10000</v>
      </c>
      <c r="N342" s="29">
        <v>0</v>
      </c>
      <c r="O342" s="29">
        <v>135</v>
      </c>
      <c r="P342" s="29">
        <v>0</v>
      </c>
      <c r="Q342" s="29">
        <v>0</v>
      </c>
      <c r="R342" s="29">
        <v>1500</v>
      </c>
      <c r="S342" s="29">
        <v>0</v>
      </c>
      <c r="T342" s="29">
        <v>0</v>
      </c>
      <c r="U342" s="29">
        <v>0</v>
      </c>
      <c r="V342" s="29">
        <v>0</v>
      </c>
      <c r="W342" s="29">
        <v>0</v>
      </c>
      <c r="X342" s="29">
        <v>4140</v>
      </c>
      <c r="Y342" s="29">
        <v>200</v>
      </c>
      <c r="Z342" s="29">
        <v>5000</v>
      </c>
      <c r="AA342" s="29">
        <v>1500</v>
      </c>
      <c r="AB342" s="29">
        <v>0</v>
      </c>
      <c r="AC342" s="29">
        <v>0</v>
      </c>
      <c r="AD342" s="29">
        <v>0</v>
      </c>
      <c r="AE342" s="29">
        <v>0</v>
      </c>
      <c r="AF342" s="29">
        <v>35</v>
      </c>
      <c r="AG342" s="29">
        <v>0</v>
      </c>
      <c r="AH342" s="29">
        <v>0</v>
      </c>
      <c r="AI342" s="29">
        <v>22510</v>
      </c>
      <c r="AJ342" s="30">
        <f t="shared" si="5"/>
        <v>97243200</v>
      </c>
      <c r="AK342" s="26" t="s">
        <v>3302</v>
      </c>
      <c r="AL342" s="31"/>
    </row>
    <row r="343" spans="1:38" s="32" customFormat="1" ht="108">
      <c r="A343" s="25">
        <v>339</v>
      </c>
      <c r="B343" s="26" t="s">
        <v>1859</v>
      </c>
      <c r="C343" s="26" t="s">
        <v>4091</v>
      </c>
      <c r="D343" s="27" t="s">
        <v>576</v>
      </c>
      <c r="E343" s="26" t="s">
        <v>4092</v>
      </c>
      <c r="F343" s="26" t="s">
        <v>4093</v>
      </c>
      <c r="G343" s="26" t="s">
        <v>5683</v>
      </c>
      <c r="H343" s="26" t="s">
        <v>2877</v>
      </c>
      <c r="I343" s="26" t="s">
        <v>4094</v>
      </c>
      <c r="J343" s="26" t="s">
        <v>2900</v>
      </c>
      <c r="K343" s="26" t="s">
        <v>237</v>
      </c>
      <c r="L343" s="28">
        <v>1239</v>
      </c>
      <c r="M343" s="29">
        <v>10000</v>
      </c>
      <c r="N343" s="29">
        <v>0</v>
      </c>
      <c r="O343" s="29">
        <v>40</v>
      </c>
      <c r="P343" s="29">
        <v>500</v>
      </c>
      <c r="Q343" s="29">
        <v>200</v>
      </c>
      <c r="R343" s="29">
        <v>1500</v>
      </c>
      <c r="S343" s="29">
        <v>1500</v>
      </c>
      <c r="T343" s="29">
        <v>1000</v>
      </c>
      <c r="U343" s="29">
        <v>1000</v>
      </c>
      <c r="V343" s="29">
        <v>200</v>
      </c>
      <c r="W343" s="29">
        <v>600</v>
      </c>
      <c r="X343" s="29">
        <v>0</v>
      </c>
      <c r="Y343" s="29">
        <v>0</v>
      </c>
      <c r="Z343" s="29">
        <v>2000</v>
      </c>
      <c r="AA343" s="29">
        <v>1500</v>
      </c>
      <c r="AB343" s="29">
        <v>2500</v>
      </c>
      <c r="AC343" s="29">
        <v>2000</v>
      </c>
      <c r="AD343" s="29">
        <v>0</v>
      </c>
      <c r="AE343" s="29">
        <v>0</v>
      </c>
      <c r="AF343" s="29">
        <v>0</v>
      </c>
      <c r="AG343" s="29">
        <v>0</v>
      </c>
      <c r="AH343" s="29">
        <v>0</v>
      </c>
      <c r="AI343" s="29">
        <v>24540</v>
      </c>
      <c r="AJ343" s="30">
        <f t="shared" si="5"/>
        <v>30405060</v>
      </c>
      <c r="AK343" s="26" t="s">
        <v>2874</v>
      </c>
      <c r="AL343" s="31"/>
    </row>
    <row r="344" spans="1:38" s="32" customFormat="1" ht="48">
      <c r="A344" s="25">
        <v>340</v>
      </c>
      <c r="B344" s="26" t="s">
        <v>1860</v>
      </c>
      <c r="C344" s="26" t="s">
        <v>4095</v>
      </c>
      <c r="D344" s="27" t="s">
        <v>576</v>
      </c>
      <c r="E344" s="26" t="s">
        <v>269</v>
      </c>
      <c r="F344" s="26" t="s">
        <v>4096</v>
      </c>
      <c r="G344" s="26" t="s">
        <v>5683</v>
      </c>
      <c r="H344" s="26" t="s">
        <v>2877</v>
      </c>
      <c r="I344" s="26" t="s">
        <v>4097</v>
      </c>
      <c r="J344" s="26" t="s">
        <v>4098</v>
      </c>
      <c r="K344" s="26" t="s">
        <v>231</v>
      </c>
      <c r="L344" s="28">
        <v>120</v>
      </c>
      <c r="M344" s="29">
        <v>50000</v>
      </c>
      <c r="N344" s="29">
        <v>4000</v>
      </c>
      <c r="O344" s="29">
        <v>4000</v>
      </c>
      <c r="P344" s="29">
        <v>5000</v>
      </c>
      <c r="Q344" s="29">
        <v>500</v>
      </c>
      <c r="R344" s="29">
        <v>5000</v>
      </c>
      <c r="S344" s="29">
        <v>2000</v>
      </c>
      <c r="T344" s="29">
        <v>7500</v>
      </c>
      <c r="U344" s="29">
        <v>2000</v>
      </c>
      <c r="V344" s="29">
        <v>2000</v>
      </c>
      <c r="W344" s="29">
        <v>5000</v>
      </c>
      <c r="X344" s="29">
        <v>5175</v>
      </c>
      <c r="Y344" s="29">
        <v>2000</v>
      </c>
      <c r="Z344" s="29">
        <v>3000</v>
      </c>
      <c r="AA344" s="29">
        <v>2500</v>
      </c>
      <c r="AB344" s="29">
        <v>10000</v>
      </c>
      <c r="AC344" s="29">
        <v>7500</v>
      </c>
      <c r="AD344" s="29">
        <v>0</v>
      </c>
      <c r="AE344" s="29">
        <v>0</v>
      </c>
      <c r="AF344" s="29">
        <v>175</v>
      </c>
      <c r="AG344" s="29">
        <v>0</v>
      </c>
      <c r="AH344" s="29">
        <v>0</v>
      </c>
      <c r="AI344" s="29">
        <v>117350</v>
      </c>
      <c r="AJ344" s="30">
        <f t="shared" si="5"/>
        <v>14082000</v>
      </c>
      <c r="AK344" s="26" t="s">
        <v>3019</v>
      </c>
      <c r="AL344" s="31"/>
    </row>
    <row r="345" spans="1:38" s="32" customFormat="1" ht="264">
      <c r="A345" s="25">
        <v>341</v>
      </c>
      <c r="B345" s="26" t="s">
        <v>1861</v>
      </c>
      <c r="C345" s="26" t="s">
        <v>4099</v>
      </c>
      <c r="D345" s="27" t="s">
        <v>577</v>
      </c>
      <c r="E345" s="26" t="s">
        <v>262</v>
      </c>
      <c r="F345" s="26" t="s">
        <v>4100</v>
      </c>
      <c r="G345" s="26" t="s">
        <v>223</v>
      </c>
      <c r="H345" s="26" t="s">
        <v>2877</v>
      </c>
      <c r="I345" s="26" t="s">
        <v>4101</v>
      </c>
      <c r="J345" s="26" t="s">
        <v>4102</v>
      </c>
      <c r="K345" s="26" t="s">
        <v>231</v>
      </c>
      <c r="L345" s="28">
        <v>2800</v>
      </c>
      <c r="M345" s="29">
        <v>15000</v>
      </c>
      <c r="N345" s="29">
        <v>0</v>
      </c>
      <c r="O345" s="29">
        <v>13500</v>
      </c>
      <c r="P345" s="29">
        <v>0</v>
      </c>
      <c r="Q345" s="29">
        <v>0</v>
      </c>
      <c r="R345" s="29">
        <v>0</v>
      </c>
      <c r="S345" s="29">
        <v>0</v>
      </c>
      <c r="T345" s="29">
        <v>0</v>
      </c>
      <c r="U345" s="29">
        <v>0</v>
      </c>
      <c r="V345" s="29">
        <v>0</v>
      </c>
      <c r="W345" s="29">
        <v>0</v>
      </c>
      <c r="X345" s="29">
        <v>0</v>
      </c>
      <c r="Y345" s="29">
        <v>0</v>
      </c>
      <c r="Z345" s="29">
        <v>0</v>
      </c>
      <c r="AA345" s="29">
        <v>0</v>
      </c>
      <c r="AB345" s="29">
        <v>0</v>
      </c>
      <c r="AC345" s="29">
        <v>0</v>
      </c>
      <c r="AD345" s="29">
        <v>0</v>
      </c>
      <c r="AE345" s="29">
        <v>0</v>
      </c>
      <c r="AF345" s="29">
        <v>0</v>
      </c>
      <c r="AG345" s="29">
        <v>0</v>
      </c>
      <c r="AH345" s="29">
        <v>0</v>
      </c>
      <c r="AI345" s="29">
        <v>28500</v>
      </c>
      <c r="AJ345" s="30">
        <f t="shared" si="5"/>
        <v>79800000</v>
      </c>
      <c r="AK345" s="26" t="s">
        <v>3404</v>
      </c>
      <c r="AL345" s="31"/>
    </row>
    <row r="346" spans="1:38" s="32" customFormat="1" ht="60">
      <c r="A346" s="25">
        <v>342</v>
      </c>
      <c r="B346" s="26" t="s">
        <v>1862</v>
      </c>
      <c r="C346" s="26" t="s">
        <v>577</v>
      </c>
      <c r="D346" s="27" t="s">
        <v>577</v>
      </c>
      <c r="E346" s="26" t="s">
        <v>262</v>
      </c>
      <c r="F346" s="26" t="s">
        <v>3792</v>
      </c>
      <c r="G346" s="26" t="s">
        <v>5683</v>
      </c>
      <c r="H346" s="26" t="s">
        <v>2877</v>
      </c>
      <c r="I346" s="26" t="s">
        <v>4103</v>
      </c>
      <c r="J346" s="26" t="s">
        <v>2904</v>
      </c>
      <c r="K346" s="26" t="s">
        <v>231</v>
      </c>
      <c r="L346" s="28">
        <v>670</v>
      </c>
      <c r="M346" s="29">
        <v>20000</v>
      </c>
      <c r="N346" s="29">
        <v>0</v>
      </c>
      <c r="O346" s="29">
        <v>8000</v>
      </c>
      <c r="P346" s="29">
        <v>0</v>
      </c>
      <c r="Q346" s="29">
        <v>0</v>
      </c>
      <c r="R346" s="29">
        <v>1500</v>
      </c>
      <c r="S346" s="29">
        <v>0</v>
      </c>
      <c r="T346" s="29">
        <v>0</v>
      </c>
      <c r="U346" s="29">
        <v>1000</v>
      </c>
      <c r="V346" s="29">
        <v>0</v>
      </c>
      <c r="W346" s="29">
        <v>0</v>
      </c>
      <c r="X346" s="29">
        <v>0</v>
      </c>
      <c r="Y346" s="29">
        <v>0</v>
      </c>
      <c r="Z346" s="29">
        <v>6000</v>
      </c>
      <c r="AA346" s="29">
        <v>0</v>
      </c>
      <c r="AB346" s="29">
        <v>1000</v>
      </c>
      <c r="AC346" s="29">
        <v>1000</v>
      </c>
      <c r="AD346" s="29">
        <v>0</v>
      </c>
      <c r="AE346" s="29">
        <v>0</v>
      </c>
      <c r="AF346" s="29">
        <v>0</v>
      </c>
      <c r="AG346" s="29">
        <v>0</v>
      </c>
      <c r="AH346" s="29">
        <v>0</v>
      </c>
      <c r="AI346" s="29">
        <v>38500</v>
      </c>
      <c r="AJ346" s="30">
        <f t="shared" si="5"/>
        <v>25795000</v>
      </c>
      <c r="AK346" s="26" t="s">
        <v>2905</v>
      </c>
      <c r="AL346" s="31"/>
    </row>
    <row r="347" spans="1:38" s="32" customFormat="1" ht="48">
      <c r="A347" s="25">
        <v>343</v>
      </c>
      <c r="B347" s="26" t="s">
        <v>1863</v>
      </c>
      <c r="C347" s="26" t="s">
        <v>4104</v>
      </c>
      <c r="D347" s="62" t="s">
        <v>578</v>
      </c>
      <c r="E347" s="26" t="s">
        <v>579</v>
      </c>
      <c r="F347" s="26" t="s">
        <v>249</v>
      </c>
      <c r="G347" s="26" t="s">
        <v>223</v>
      </c>
      <c r="H347" s="26" t="s">
        <v>2877</v>
      </c>
      <c r="I347" s="26" t="s">
        <v>4105</v>
      </c>
      <c r="J347" s="26" t="s">
        <v>4106</v>
      </c>
      <c r="K347" s="26" t="s">
        <v>273</v>
      </c>
      <c r="L347" s="28">
        <v>525000</v>
      </c>
      <c r="M347" s="29">
        <v>800</v>
      </c>
      <c r="N347" s="29">
        <v>0</v>
      </c>
      <c r="O347" s="29">
        <v>0</v>
      </c>
      <c r="P347" s="29">
        <v>0</v>
      </c>
      <c r="Q347" s="29">
        <v>0</v>
      </c>
      <c r="R347" s="29">
        <v>0</v>
      </c>
      <c r="S347" s="29">
        <v>0</v>
      </c>
      <c r="T347" s="29">
        <v>0</v>
      </c>
      <c r="U347" s="29">
        <v>0</v>
      </c>
      <c r="V347" s="29">
        <v>0</v>
      </c>
      <c r="W347" s="29">
        <v>0</v>
      </c>
      <c r="X347" s="29">
        <v>0</v>
      </c>
      <c r="Y347" s="29">
        <v>0</v>
      </c>
      <c r="Z347" s="29">
        <v>0</v>
      </c>
      <c r="AA347" s="29">
        <v>0</v>
      </c>
      <c r="AB347" s="29">
        <v>0</v>
      </c>
      <c r="AC347" s="29">
        <v>0</v>
      </c>
      <c r="AD347" s="29">
        <v>0</v>
      </c>
      <c r="AE347" s="29">
        <v>0</v>
      </c>
      <c r="AF347" s="29">
        <v>0</v>
      </c>
      <c r="AG347" s="29">
        <v>0</v>
      </c>
      <c r="AH347" s="29">
        <v>0</v>
      </c>
      <c r="AI347" s="29">
        <v>800</v>
      </c>
      <c r="AJ347" s="30">
        <f t="shared" si="5"/>
        <v>420000000</v>
      </c>
      <c r="AK347" s="26" t="s">
        <v>2884</v>
      </c>
      <c r="AL347" s="31"/>
    </row>
    <row r="348" spans="1:38" s="32" customFormat="1" ht="36">
      <c r="A348" s="25">
        <v>344</v>
      </c>
      <c r="B348" s="26" t="s">
        <v>1864</v>
      </c>
      <c r="C348" s="26" t="s">
        <v>4107</v>
      </c>
      <c r="D348" s="54" t="s">
        <v>580</v>
      </c>
      <c r="E348" s="26" t="s">
        <v>582</v>
      </c>
      <c r="F348" s="26" t="s">
        <v>4108</v>
      </c>
      <c r="G348" s="26" t="s">
        <v>223</v>
      </c>
      <c r="H348" s="26" t="s">
        <v>2892</v>
      </c>
      <c r="I348" s="26" t="s">
        <v>4109</v>
      </c>
      <c r="J348" s="26" t="s">
        <v>4110</v>
      </c>
      <c r="K348" s="26" t="s">
        <v>237</v>
      </c>
      <c r="L348" s="28">
        <v>84000</v>
      </c>
      <c r="M348" s="29">
        <v>1000</v>
      </c>
      <c r="N348" s="29">
        <v>0</v>
      </c>
      <c r="O348" s="29">
        <v>800</v>
      </c>
      <c r="P348" s="29">
        <v>0</v>
      </c>
      <c r="Q348" s="29">
        <v>0</v>
      </c>
      <c r="R348" s="29">
        <v>0</v>
      </c>
      <c r="S348" s="29">
        <v>0</v>
      </c>
      <c r="T348" s="29">
        <v>0</v>
      </c>
      <c r="U348" s="29">
        <v>0</v>
      </c>
      <c r="V348" s="29">
        <v>0</v>
      </c>
      <c r="W348" s="29">
        <v>0</v>
      </c>
      <c r="X348" s="29">
        <v>0</v>
      </c>
      <c r="Y348" s="29">
        <v>0</v>
      </c>
      <c r="Z348" s="29">
        <v>0</v>
      </c>
      <c r="AA348" s="29">
        <v>0</v>
      </c>
      <c r="AB348" s="29">
        <v>0</v>
      </c>
      <c r="AC348" s="29">
        <v>0</v>
      </c>
      <c r="AD348" s="29">
        <v>0</v>
      </c>
      <c r="AE348" s="29">
        <v>0</v>
      </c>
      <c r="AF348" s="29">
        <v>0</v>
      </c>
      <c r="AG348" s="29">
        <v>0</v>
      </c>
      <c r="AH348" s="29">
        <v>0</v>
      </c>
      <c r="AI348" s="29">
        <v>1800</v>
      </c>
      <c r="AJ348" s="30">
        <f t="shared" si="5"/>
        <v>151200000</v>
      </c>
      <c r="AK348" s="26" t="s">
        <v>3001</v>
      </c>
      <c r="AL348" s="31"/>
    </row>
    <row r="349" spans="1:38" s="32" customFormat="1" ht="60">
      <c r="A349" s="25">
        <v>345</v>
      </c>
      <c r="B349" s="26" t="s">
        <v>1865</v>
      </c>
      <c r="C349" s="26" t="s">
        <v>4111</v>
      </c>
      <c r="D349" s="54" t="s">
        <v>580</v>
      </c>
      <c r="E349" s="26" t="s">
        <v>234</v>
      </c>
      <c r="F349" s="26" t="s">
        <v>4112</v>
      </c>
      <c r="G349" s="26" t="s">
        <v>223</v>
      </c>
      <c r="H349" s="26" t="s">
        <v>2866</v>
      </c>
      <c r="I349" s="26" t="s">
        <v>4113</v>
      </c>
      <c r="J349" s="26" t="s">
        <v>4114</v>
      </c>
      <c r="K349" s="26" t="s">
        <v>231</v>
      </c>
      <c r="L349" s="28">
        <v>19428</v>
      </c>
      <c r="M349" s="29">
        <v>5000</v>
      </c>
      <c r="N349" s="29">
        <v>0</v>
      </c>
      <c r="O349" s="29">
        <v>800</v>
      </c>
      <c r="P349" s="29">
        <v>0</v>
      </c>
      <c r="Q349" s="29">
        <v>0</v>
      </c>
      <c r="R349" s="29">
        <v>0</v>
      </c>
      <c r="S349" s="29">
        <v>0</v>
      </c>
      <c r="T349" s="29">
        <v>0</v>
      </c>
      <c r="U349" s="29">
        <v>0</v>
      </c>
      <c r="V349" s="29">
        <v>0</v>
      </c>
      <c r="W349" s="29">
        <v>0</v>
      </c>
      <c r="X349" s="29">
        <v>0</v>
      </c>
      <c r="Y349" s="29">
        <v>0</v>
      </c>
      <c r="Z349" s="29">
        <v>0</v>
      </c>
      <c r="AA349" s="29">
        <v>0</v>
      </c>
      <c r="AB349" s="29">
        <v>0</v>
      </c>
      <c r="AC349" s="29">
        <v>0</v>
      </c>
      <c r="AD349" s="29">
        <v>0</v>
      </c>
      <c r="AE349" s="29">
        <v>0</v>
      </c>
      <c r="AF349" s="29">
        <v>0</v>
      </c>
      <c r="AG349" s="29">
        <v>0</v>
      </c>
      <c r="AH349" s="29">
        <v>0</v>
      </c>
      <c r="AI349" s="29">
        <v>5800</v>
      </c>
      <c r="AJ349" s="30">
        <f t="shared" si="5"/>
        <v>112682400</v>
      </c>
      <c r="AK349" s="26" t="s">
        <v>2895</v>
      </c>
      <c r="AL349" s="31"/>
    </row>
    <row r="350" spans="1:38" s="32" customFormat="1" ht="72">
      <c r="A350" s="25">
        <v>346</v>
      </c>
      <c r="B350" s="26" t="s">
        <v>1866</v>
      </c>
      <c r="C350" s="26" t="s">
        <v>4115</v>
      </c>
      <c r="D350" s="27" t="s">
        <v>583</v>
      </c>
      <c r="E350" s="26" t="s">
        <v>584</v>
      </c>
      <c r="F350" s="26" t="s">
        <v>249</v>
      </c>
      <c r="G350" s="26" t="s">
        <v>222</v>
      </c>
      <c r="H350" s="26" t="s">
        <v>2877</v>
      </c>
      <c r="I350" s="26" t="s">
        <v>4116</v>
      </c>
      <c r="J350" s="26" t="s">
        <v>4117</v>
      </c>
      <c r="K350" s="26" t="s">
        <v>633</v>
      </c>
      <c r="L350" s="28">
        <v>115500</v>
      </c>
      <c r="M350" s="29">
        <v>2000</v>
      </c>
      <c r="N350" s="29">
        <v>0</v>
      </c>
      <c r="O350" s="29">
        <v>0</v>
      </c>
      <c r="P350" s="29">
        <v>0</v>
      </c>
      <c r="Q350" s="29">
        <v>0</v>
      </c>
      <c r="R350" s="29">
        <v>0</v>
      </c>
      <c r="S350" s="29">
        <v>0</v>
      </c>
      <c r="T350" s="29">
        <v>0</v>
      </c>
      <c r="U350" s="29">
        <v>0</v>
      </c>
      <c r="V350" s="29">
        <v>0</v>
      </c>
      <c r="W350" s="29">
        <v>0</v>
      </c>
      <c r="X350" s="29">
        <v>0</v>
      </c>
      <c r="Y350" s="29">
        <v>0</v>
      </c>
      <c r="Z350" s="29">
        <v>0</v>
      </c>
      <c r="AA350" s="29">
        <v>0</v>
      </c>
      <c r="AB350" s="29">
        <v>0</v>
      </c>
      <c r="AC350" s="29">
        <v>0</v>
      </c>
      <c r="AD350" s="29">
        <v>0</v>
      </c>
      <c r="AE350" s="29">
        <v>0</v>
      </c>
      <c r="AF350" s="29">
        <v>0</v>
      </c>
      <c r="AG350" s="29">
        <v>0</v>
      </c>
      <c r="AH350" s="29">
        <v>0</v>
      </c>
      <c r="AI350" s="29">
        <v>2000</v>
      </c>
      <c r="AJ350" s="30">
        <f t="shared" si="5"/>
        <v>231000000</v>
      </c>
      <c r="AK350" s="26" t="s">
        <v>2962</v>
      </c>
      <c r="AL350" s="31"/>
    </row>
    <row r="351" spans="1:38" s="32" customFormat="1" ht="60">
      <c r="A351" s="25">
        <v>347</v>
      </c>
      <c r="B351" s="26" t="s">
        <v>1867</v>
      </c>
      <c r="C351" s="26" t="s">
        <v>4118</v>
      </c>
      <c r="D351" s="33" t="s">
        <v>368</v>
      </c>
      <c r="E351" s="26" t="s">
        <v>293</v>
      </c>
      <c r="F351" s="26" t="s">
        <v>4119</v>
      </c>
      <c r="G351" s="26" t="s">
        <v>223</v>
      </c>
      <c r="H351" s="26" t="s">
        <v>2892</v>
      </c>
      <c r="I351" s="26" t="s">
        <v>4120</v>
      </c>
      <c r="J351" s="26" t="s">
        <v>4121</v>
      </c>
      <c r="K351" s="26" t="s">
        <v>267</v>
      </c>
      <c r="L351" s="28">
        <v>4500</v>
      </c>
      <c r="M351" s="29">
        <v>6000</v>
      </c>
      <c r="N351" s="29">
        <v>0</v>
      </c>
      <c r="O351" s="29">
        <v>0</v>
      </c>
      <c r="P351" s="29">
        <v>0</v>
      </c>
      <c r="Q351" s="29">
        <v>0</v>
      </c>
      <c r="R351" s="29">
        <v>0</v>
      </c>
      <c r="S351" s="29">
        <v>0</v>
      </c>
      <c r="T351" s="29">
        <v>0</v>
      </c>
      <c r="U351" s="29">
        <v>0</v>
      </c>
      <c r="V351" s="29">
        <v>0</v>
      </c>
      <c r="W351" s="29">
        <v>0</v>
      </c>
      <c r="X351" s="29">
        <v>0</v>
      </c>
      <c r="Y351" s="29">
        <v>0</v>
      </c>
      <c r="Z351" s="29">
        <v>0</v>
      </c>
      <c r="AA351" s="29">
        <v>0</v>
      </c>
      <c r="AB351" s="29">
        <v>0</v>
      </c>
      <c r="AC351" s="29">
        <v>0</v>
      </c>
      <c r="AD351" s="29">
        <v>0</v>
      </c>
      <c r="AE351" s="29">
        <v>0</v>
      </c>
      <c r="AF351" s="29">
        <v>0</v>
      </c>
      <c r="AG351" s="29">
        <v>0</v>
      </c>
      <c r="AH351" s="29">
        <v>0</v>
      </c>
      <c r="AI351" s="29">
        <v>6000</v>
      </c>
      <c r="AJ351" s="30">
        <f t="shared" si="5"/>
        <v>27000000</v>
      </c>
      <c r="AK351" s="26" t="s">
        <v>4082</v>
      </c>
      <c r="AL351" s="31"/>
    </row>
    <row r="352" spans="1:38" s="32" customFormat="1" ht="60">
      <c r="A352" s="25">
        <v>348</v>
      </c>
      <c r="B352" s="26" t="s">
        <v>1868</v>
      </c>
      <c r="C352" s="26" t="s">
        <v>4122</v>
      </c>
      <c r="D352" s="64" t="s">
        <v>585</v>
      </c>
      <c r="E352" s="26" t="s">
        <v>244</v>
      </c>
      <c r="F352" s="26" t="s">
        <v>4123</v>
      </c>
      <c r="G352" s="26" t="s">
        <v>222</v>
      </c>
      <c r="H352" s="26" t="s">
        <v>2877</v>
      </c>
      <c r="I352" s="26" t="s">
        <v>4124</v>
      </c>
      <c r="J352" s="26" t="s">
        <v>4125</v>
      </c>
      <c r="K352" s="26" t="s">
        <v>273</v>
      </c>
      <c r="L352" s="28">
        <v>136000</v>
      </c>
      <c r="M352" s="29">
        <v>400</v>
      </c>
      <c r="N352" s="29">
        <v>0</v>
      </c>
      <c r="O352" s="29">
        <v>0</v>
      </c>
      <c r="P352" s="29">
        <v>0</v>
      </c>
      <c r="Q352" s="29">
        <v>0</v>
      </c>
      <c r="R352" s="29">
        <v>0</v>
      </c>
      <c r="S352" s="29">
        <v>0</v>
      </c>
      <c r="T352" s="29">
        <v>0</v>
      </c>
      <c r="U352" s="29">
        <v>0</v>
      </c>
      <c r="V352" s="29">
        <v>0</v>
      </c>
      <c r="W352" s="29">
        <v>0</v>
      </c>
      <c r="X352" s="29">
        <v>0</v>
      </c>
      <c r="Y352" s="29">
        <v>0</v>
      </c>
      <c r="Z352" s="29">
        <v>0</v>
      </c>
      <c r="AA352" s="29">
        <v>0</v>
      </c>
      <c r="AB352" s="29">
        <v>0</v>
      </c>
      <c r="AC352" s="29">
        <v>0</v>
      </c>
      <c r="AD352" s="29">
        <v>0</v>
      </c>
      <c r="AE352" s="29">
        <v>0</v>
      </c>
      <c r="AF352" s="29">
        <v>0</v>
      </c>
      <c r="AG352" s="29">
        <v>0</v>
      </c>
      <c r="AH352" s="29">
        <v>0</v>
      </c>
      <c r="AI352" s="29">
        <v>400</v>
      </c>
      <c r="AJ352" s="30">
        <f t="shared" si="5"/>
        <v>54400000</v>
      </c>
      <c r="AK352" s="26" t="s">
        <v>2874</v>
      </c>
      <c r="AL352" s="31"/>
    </row>
    <row r="353" spans="1:38" s="32" customFormat="1" ht="72">
      <c r="A353" s="25">
        <v>349</v>
      </c>
      <c r="B353" s="26" t="s">
        <v>1869</v>
      </c>
      <c r="C353" s="26" t="s">
        <v>4126</v>
      </c>
      <c r="D353" s="64" t="s">
        <v>585</v>
      </c>
      <c r="E353" s="26" t="s">
        <v>244</v>
      </c>
      <c r="F353" s="26" t="s">
        <v>4127</v>
      </c>
      <c r="G353" s="26" t="s">
        <v>5683</v>
      </c>
      <c r="H353" s="26" t="s">
        <v>2877</v>
      </c>
      <c r="I353" s="26" t="s">
        <v>4128</v>
      </c>
      <c r="J353" s="26" t="s">
        <v>2984</v>
      </c>
      <c r="K353" s="26" t="s">
        <v>273</v>
      </c>
      <c r="L353" s="28">
        <v>199500</v>
      </c>
      <c r="M353" s="29">
        <v>800</v>
      </c>
      <c r="N353" s="29">
        <v>0</v>
      </c>
      <c r="O353" s="29">
        <v>0</v>
      </c>
      <c r="P353" s="29">
        <v>0</v>
      </c>
      <c r="Q353" s="29">
        <v>0</v>
      </c>
      <c r="R353" s="29">
        <v>0</v>
      </c>
      <c r="S353" s="29">
        <v>0</v>
      </c>
      <c r="T353" s="29">
        <v>0</v>
      </c>
      <c r="U353" s="29">
        <v>0</v>
      </c>
      <c r="V353" s="29">
        <v>0</v>
      </c>
      <c r="W353" s="29">
        <v>0</v>
      </c>
      <c r="X353" s="29">
        <v>0</v>
      </c>
      <c r="Y353" s="29">
        <v>0</v>
      </c>
      <c r="Z353" s="29">
        <v>0</v>
      </c>
      <c r="AA353" s="29">
        <v>0</v>
      </c>
      <c r="AB353" s="29">
        <v>0</v>
      </c>
      <c r="AC353" s="29">
        <v>0</v>
      </c>
      <c r="AD353" s="29">
        <v>0</v>
      </c>
      <c r="AE353" s="29">
        <v>0</v>
      </c>
      <c r="AF353" s="29">
        <v>0</v>
      </c>
      <c r="AG353" s="29">
        <v>0</v>
      </c>
      <c r="AH353" s="29">
        <v>0</v>
      </c>
      <c r="AI353" s="29">
        <v>800</v>
      </c>
      <c r="AJ353" s="30">
        <f t="shared" si="5"/>
        <v>159600000</v>
      </c>
      <c r="AK353" s="26" t="s">
        <v>2985</v>
      </c>
      <c r="AL353" s="31"/>
    </row>
    <row r="354" spans="1:38" s="32" customFormat="1" ht="72">
      <c r="A354" s="25">
        <v>350</v>
      </c>
      <c r="B354" s="26" t="s">
        <v>1870</v>
      </c>
      <c r="C354" s="26" t="s">
        <v>4129</v>
      </c>
      <c r="D354" s="64" t="s">
        <v>585</v>
      </c>
      <c r="E354" s="26" t="s">
        <v>586</v>
      </c>
      <c r="F354" s="26" t="s">
        <v>4130</v>
      </c>
      <c r="G354" s="26" t="s">
        <v>5683</v>
      </c>
      <c r="H354" s="26" t="s">
        <v>2877</v>
      </c>
      <c r="I354" s="26" t="s">
        <v>4131</v>
      </c>
      <c r="J354" s="26" t="s">
        <v>2984</v>
      </c>
      <c r="K354" s="26" t="s">
        <v>273</v>
      </c>
      <c r="L354" s="28">
        <v>627900</v>
      </c>
      <c r="M354" s="29">
        <v>300</v>
      </c>
      <c r="N354" s="29">
        <v>0</v>
      </c>
      <c r="O354" s="29">
        <v>0</v>
      </c>
      <c r="P354" s="29">
        <v>0</v>
      </c>
      <c r="Q354" s="29">
        <v>0</v>
      </c>
      <c r="R354" s="29">
        <v>0</v>
      </c>
      <c r="S354" s="29">
        <v>0</v>
      </c>
      <c r="T354" s="29">
        <v>0</v>
      </c>
      <c r="U354" s="29">
        <v>0</v>
      </c>
      <c r="V354" s="29">
        <v>0</v>
      </c>
      <c r="W354" s="29">
        <v>0</v>
      </c>
      <c r="X354" s="29">
        <v>0</v>
      </c>
      <c r="Y354" s="29">
        <v>0</v>
      </c>
      <c r="Z354" s="29">
        <v>0</v>
      </c>
      <c r="AA354" s="29">
        <v>0</v>
      </c>
      <c r="AB354" s="29">
        <v>0</v>
      </c>
      <c r="AC354" s="29">
        <v>0</v>
      </c>
      <c r="AD354" s="29">
        <v>0</v>
      </c>
      <c r="AE354" s="29">
        <v>0</v>
      </c>
      <c r="AF354" s="29">
        <v>0</v>
      </c>
      <c r="AG354" s="29">
        <v>0</v>
      </c>
      <c r="AH354" s="29">
        <v>0</v>
      </c>
      <c r="AI354" s="29">
        <v>300</v>
      </c>
      <c r="AJ354" s="30">
        <f t="shared" si="5"/>
        <v>188370000</v>
      </c>
      <c r="AK354" s="26" t="s">
        <v>2985</v>
      </c>
      <c r="AL354" s="31"/>
    </row>
    <row r="355" spans="1:38" s="32" customFormat="1" ht="36">
      <c r="A355" s="25">
        <v>351</v>
      </c>
      <c r="B355" s="26" t="s">
        <v>1871</v>
      </c>
      <c r="C355" s="26" t="s">
        <v>4132</v>
      </c>
      <c r="D355" s="44" t="s">
        <v>587</v>
      </c>
      <c r="E355" s="26" t="s">
        <v>262</v>
      </c>
      <c r="F355" s="26" t="s">
        <v>4133</v>
      </c>
      <c r="G355" s="26" t="s">
        <v>5683</v>
      </c>
      <c r="H355" s="26" t="s">
        <v>2877</v>
      </c>
      <c r="I355" s="26" t="s">
        <v>4134</v>
      </c>
      <c r="J355" s="26" t="s">
        <v>4135</v>
      </c>
      <c r="K355" s="26" t="s">
        <v>231</v>
      </c>
      <c r="L355" s="28">
        <v>1155</v>
      </c>
      <c r="M355" s="29">
        <v>8000</v>
      </c>
      <c r="N355" s="29">
        <v>0</v>
      </c>
      <c r="O355" s="29">
        <v>0</v>
      </c>
      <c r="P355" s="29">
        <v>0</v>
      </c>
      <c r="Q355" s="29">
        <v>0</v>
      </c>
      <c r="R355" s="29">
        <v>0</v>
      </c>
      <c r="S355" s="29">
        <v>0</v>
      </c>
      <c r="T355" s="29">
        <v>0</v>
      </c>
      <c r="U355" s="29">
        <v>0</v>
      </c>
      <c r="V355" s="29">
        <v>0</v>
      </c>
      <c r="W355" s="29">
        <v>0</v>
      </c>
      <c r="X355" s="29">
        <v>0</v>
      </c>
      <c r="Y355" s="29">
        <v>40000</v>
      </c>
      <c r="Z355" s="29">
        <v>0</v>
      </c>
      <c r="AA355" s="29">
        <v>0</v>
      </c>
      <c r="AB355" s="29">
        <v>0</v>
      </c>
      <c r="AC355" s="29">
        <v>0</v>
      </c>
      <c r="AD355" s="29">
        <v>0</v>
      </c>
      <c r="AE355" s="29">
        <v>0</v>
      </c>
      <c r="AF355" s="29">
        <v>0</v>
      </c>
      <c r="AG355" s="29">
        <v>0</v>
      </c>
      <c r="AH355" s="29">
        <v>0</v>
      </c>
      <c r="AI355" s="29">
        <v>48000</v>
      </c>
      <c r="AJ355" s="30">
        <f t="shared" si="5"/>
        <v>55440000</v>
      </c>
      <c r="AK355" s="26" t="s">
        <v>2874</v>
      </c>
      <c r="AL355" s="31"/>
    </row>
    <row r="356" spans="1:38" s="32" customFormat="1" ht="48">
      <c r="A356" s="25">
        <v>352</v>
      </c>
      <c r="B356" s="26" t="s">
        <v>1872</v>
      </c>
      <c r="C356" s="26" t="s">
        <v>4136</v>
      </c>
      <c r="D356" s="62" t="s">
        <v>587</v>
      </c>
      <c r="E356" s="26" t="s">
        <v>477</v>
      </c>
      <c r="F356" s="26" t="s">
        <v>3998</v>
      </c>
      <c r="G356" s="26" t="s">
        <v>223</v>
      </c>
      <c r="H356" s="26" t="s">
        <v>2892</v>
      </c>
      <c r="I356" s="26" t="s">
        <v>4137</v>
      </c>
      <c r="J356" s="26" t="s">
        <v>3403</v>
      </c>
      <c r="K356" s="26" t="s">
        <v>231</v>
      </c>
      <c r="L356" s="28">
        <v>5500</v>
      </c>
      <c r="M356" s="29">
        <v>20000</v>
      </c>
      <c r="N356" s="29">
        <v>0</v>
      </c>
      <c r="O356" s="29">
        <v>0</v>
      </c>
      <c r="P356" s="29">
        <v>0</v>
      </c>
      <c r="Q356" s="29">
        <v>0</v>
      </c>
      <c r="R356" s="29">
        <v>0</v>
      </c>
      <c r="S356" s="29">
        <v>0</v>
      </c>
      <c r="T356" s="29">
        <v>0</v>
      </c>
      <c r="U356" s="29">
        <v>0</v>
      </c>
      <c r="V356" s="29">
        <v>0</v>
      </c>
      <c r="W356" s="29">
        <v>0</v>
      </c>
      <c r="X356" s="29">
        <v>0</v>
      </c>
      <c r="Y356" s="29">
        <v>0</v>
      </c>
      <c r="Z356" s="29">
        <v>0</v>
      </c>
      <c r="AA356" s="29">
        <v>0</v>
      </c>
      <c r="AB356" s="29">
        <v>0</v>
      </c>
      <c r="AC356" s="29">
        <v>0</v>
      </c>
      <c r="AD356" s="29">
        <v>0</v>
      </c>
      <c r="AE356" s="29">
        <v>0</v>
      </c>
      <c r="AF356" s="29">
        <v>0</v>
      </c>
      <c r="AG356" s="29">
        <v>0</v>
      </c>
      <c r="AH356" s="29">
        <v>0</v>
      </c>
      <c r="AI356" s="29">
        <v>20000</v>
      </c>
      <c r="AJ356" s="30">
        <f t="shared" si="5"/>
        <v>110000000</v>
      </c>
      <c r="AK356" s="26" t="s">
        <v>3777</v>
      </c>
      <c r="AL356" s="31"/>
    </row>
    <row r="357" spans="1:38" s="32" customFormat="1" ht="84">
      <c r="A357" s="25">
        <v>353</v>
      </c>
      <c r="B357" s="26" t="s">
        <v>1873</v>
      </c>
      <c r="C357" s="26" t="s">
        <v>5711</v>
      </c>
      <c r="D357" s="27" t="s">
        <v>589</v>
      </c>
      <c r="E357" s="39" t="s">
        <v>5495</v>
      </c>
      <c r="F357" s="39" t="s">
        <v>5712</v>
      </c>
      <c r="G357" s="26" t="s">
        <v>5683</v>
      </c>
      <c r="H357" s="39" t="s">
        <v>2866</v>
      </c>
      <c r="I357" s="39" t="s">
        <v>5713</v>
      </c>
      <c r="J357" s="39" t="s">
        <v>2926</v>
      </c>
      <c r="K357" s="39" t="s">
        <v>237</v>
      </c>
      <c r="L357" s="56">
        <v>1500</v>
      </c>
      <c r="M357" s="29">
        <v>4000</v>
      </c>
      <c r="N357" s="29">
        <v>0</v>
      </c>
      <c r="O357" s="29">
        <v>0</v>
      </c>
      <c r="P357" s="29">
        <v>30000</v>
      </c>
      <c r="Q357" s="29">
        <v>0</v>
      </c>
      <c r="R357" s="29">
        <v>8500</v>
      </c>
      <c r="S357" s="29">
        <v>6000</v>
      </c>
      <c r="T357" s="29">
        <v>3500</v>
      </c>
      <c r="U357" s="29">
        <v>4000</v>
      </c>
      <c r="V357" s="29">
        <v>200</v>
      </c>
      <c r="W357" s="29">
        <v>12000</v>
      </c>
      <c r="X357" s="29">
        <v>10350</v>
      </c>
      <c r="Y357" s="29">
        <v>8000</v>
      </c>
      <c r="Z357" s="29">
        <v>3000</v>
      </c>
      <c r="AA357" s="29">
        <v>5000</v>
      </c>
      <c r="AB357" s="29">
        <v>9000</v>
      </c>
      <c r="AC357" s="29">
        <v>4000</v>
      </c>
      <c r="AD357" s="29">
        <v>0</v>
      </c>
      <c r="AE357" s="29">
        <v>2500</v>
      </c>
      <c r="AF357" s="29">
        <v>25</v>
      </c>
      <c r="AG357" s="29">
        <v>0</v>
      </c>
      <c r="AH357" s="29">
        <v>0</v>
      </c>
      <c r="AI357" s="29">
        <v>110075</v>
      </c>
      <c r="AJ357" s="30">
        <f t="shared" si="5"/>
        <v>165112500</v>
      </c>
      <c r="AK357" s="39" t="s">
        <v>2927</v>
      </c>
      <c r="AL357" s="57" t="s">
        <v>5681</v>
      </c>
    </row>
    <row r="358" spans="1:38" s="32" customFormat="1" ht="60">
      <c r="A358" s="25">
        <v>354</v>
      </c>
      <c r="B358" s="26" t="s">
        <v>1874</v>
      </c>
      <c r="C358" s="26" t="s">
        <v>4138</v>
      </c>
      <c r="D358" s="27" t="s">
        <v>591</v>
      </c>
      <c r="E358" s="26" t="s">
        <v>271</v>
      </c>
      <c r="F358" s="26" t="s">
        <v>4139</v>
      </c>
      <c r="G358" s="26" t="s">
        <v>223</v>
      </c>
      <c r="H358" s="26" t="s">
        <v>2877</v>
      </c>
      <c r="I358" s="26" t="s">
        <v>4140</v>
      </c>
      <c r="J358" s="26" t="s">
        <v>4141</v>
      </c>
      <c r="K358" s="26" t="s">
        <v>231</v>
      </c>
      <c r="L358" s="28">
        <v>2667</v>
      </c>
      <c r="M358" s="29">
        <v>18000</v>
      </c>
      <c r="N358" s="29">
        <v>8000</v>
      </c>
      <c r="O358" s="29">
        <v>16000</v>
      </c>
      <c r="P358" s="29">
        <v>5000</v>
      </c>
      <c r="Q358" s="29">
        <v>0</v>
      </c>
      <c r="R358" s="29">
        <v>0</v>
      </c>
      <c r="S358" s="29">
        <v>0</v>
      </c>
      <c r="T358" s="29">
        <v>0</v>
      </c>
      <c r="U358" s="29">
        <v>0</v>
      </c>
      <c r="V358" s="29">
        <v>0</v>
      </c>
      <c r="W358" s="29">
        <v>0</v>
      </c>
      <c r="X358" s="29">
        <v>0</v>
      </c>
      <c r="Y358" s="29">
        <v>0</v>
      </c>
      <c r="Z358" s="29">
        <v>0</v>
      </c>
      <c r="AA358" s="29">
        <v>0</v>
      </c>
      <c r="AB358" s="29">
        <v>0</v>
      </c>
      <c r="AC358" s="29">
        <v>0</v>
      </c>
      <c r="AD358" s="29">
        <v>0</v>
      </c>
      <c r="AE358" s="29">
        <v>0</v>
      </c>
      <c r="AF358" s="29">
        <v>0</v>
      </c>
      <c r="AG358" s="29">
        <v>0</v>
      </c>
      <c r="AH358" s="29">
        <v>0</v>
      </c>
      <c r="AI358" s="29">
        <v>47000</v>
      </c>
      <c r="AJ358" s="30">
        <f t="shared" si="5"/>
        <v>125349000</v>
      </c>
      <c r="AK358" s="26" t="s">
        <v>2874</v>
      </c>
      <c r="AL358" s="31"/>
    </row>
    <row r="359" spans="1:38" s="32" customFormat="1" ht="72">
      <c r="A359" s="25">
        <v>355</v>
      </c>
      <c r="B359" s="26" t="s">
        <v>1875</v>
      </c>
      <c r="C359" s="26" t="s">
        <v>4142</v>
      </c>
      <c r="D359" s="27" t="s">
        <v>591</v>
      </c>
      <c r="E359" s="26" t="s">
        <v>271</v>
      </c>
      <c r="F359" s="26" t="s">
        <v>4143</v>
      </c>
      <c r="G359" s="26" t="s">
        <v>5683</v>
      </c>
      <c r="H359" s="26" t="s">
        <v>2877</v>
      </c>
      <c r="I359" s="26" t="s">
        <v>4144</v>
      </c>
      <c r="J359" s="26" t="s">
        <v>3082</v>
      </c>
      <c r="K359" s="26" t="s">
        <v>231</v>
      </c>
      <c r="L359" s="28">
        <v>480</v>
      </c>
      <c r="M359" s="29">
        <v>0</v>
      </c>
      <c r="N359" s="29">
        <v>8000</v>
      </c>
      <c r="O359" s="29">
        <v>0</v>
      </c>
      <c r="P359" s="29">
        <v>0</v>
      </c>
      <c r="Q359" s="29">
        <v>0</v>
      </c>
      <c r="R359" s="29">
        <v>0</v>
      </c>
      <c r="S359" s="29">
        <v>0</v>
      </c>
      <c r="T359" s="29">
        <v>0</v>
      </c>
      <c r="U359" s="29">
        <v>0</v>
      </c>
      <c r="V359" s="29">
        <v>15000</v>
      </c>
      <c r="W359" s="29">
        <v>0</v>
      </c>
      <c r="X359" s="29">
        <v>0</v>
      </c>
      <c r="Y359" s="29">
        <v>0</v>
      </c>
      <c r="Z359" s="29">
        <v>0</v>
      </c>
      <c r="AA359" s="29">
        <v>0</v>
      </c>
      <c r="AB359" s="29">
        <v>0</v>
      </c>
      <c r="AC359" s="29">
        <v>0</v>
      </c>
      <c r="AD359" s="29">
        <v>0</v>
      </c>
      <c r="AE359" s="29">
        <v>0</v>
      </c>
      <c r="AF359" s="29">
        <v>0</v>
      </c>
      <c r="AG359" s="29">
        <v>0</v>
      </c>
      <c r="AH359" s="29">
        <v>0</v>
      </c>
      <c r="AI359" s="29">
        <v>23000</v>
      </c>
      <c r="AJ359" s="30">
        <f t="shared" si="5"/>
        <v>11040000</v>
      </c>
      <c r="AK359" s="26" t="s">
        <v>2874</v>
      </c>
      <c r="AL359" s="31"/>
    </row>
    <row r="360" spans="1:38" s="32" customFormat="1" ht="72">
      <c r="A360" s="25">
        <v>356</v>
      </c>
      <c r="B360" s="26" t="s">
        <v>1876</v>
      </c>
      <c r="C360" s="26" t="s">
        <v>4145</v>
      </c>
      <c r="D360" s="27" t="s">
        <v>591</v>
      </c>
      <c r="E360" s="26" t="s">
        <v>271</v>
      </c>
      <c r="F360" s="26" t="s">
        <v>4146</v>
      </c>
      <c r="G360" s="26" t="s">
        <v>5684</v>
      </c>
      <c r="H360" s="26" t="s">
        <v>2866</v>
      </c>
      <c r="I360" s="26" t="s">
        <v>4147</v>
      </c>
      <c r="J360" s="26" t="s">
        <v>3086</v>
      </c>
      <c r="K360" s="26" t="s">
        <v>357</v>
      </c>
      <c r="L360" s="28">
        <v>450</v>
      </c>
      <c r="M360" s="29">
        <v>30000</v>
      </c>
      <c r="N360" s="29">
        <v>0</v>
      </c>
      <c r="O360" s="29">
        <v>0</v>
      </c>
      <c r="P360" s="29">
        <v>0</v>
      </c>
      <c r="Q360" s="29">
        <v>0</v>
      </c>
      <c r="R360" s="29">
        <v>0</v>
      </c>
      <c r="S360" s="29">
        <v>100000</v>
      </c>
      <c r="T360" s="29">
        <v>0</v>
      </c>
      <c r="U360" s="29">
        <v>0</v>
      </c>
      <c r="V360" s="29">
        <v>0</v>
      </c>
      <c r="W360" s="29">
        <v>0</v>
      </c>
      <c r="X360" s="29">
        <v>0</v>
      </c>
      <c r="Y360" s="29">
        <v>0</v>
      </c>
      <c r="Z360" s="29">
        <v>0</v>
      </c>
      <c r="AA360" s="29">
        <v>0</v>
      </c>
      <c r="AB360" s="29">
        <v>0</v>
      </c>
      <c r="AC360" s="29">
        <v>0</v>
      </c>
      <c r="AD360" s="29">
        <v>0</v>
      </c>
      <c r="AE360" s="29">
        <v>0</v>
      </c>
      <c r="AF360" s="29">
        <v>0</v>
      </c>
      <c r="AG360" s="29">
        <v>0</v>
      </c>
      <c r="AH360" s="29">
        <v>0</v>
      </c>
      <c r="AI360" s="29">
        <v>130000</v>
      </c>
      <c r="AJ360" s="30">
        <f t="shared" si="5"/>
        <v>58500000</v>
      </c>
      <c r="AK360" s="26" t="s">
        <v>3088</v>
      </c>
      <c r="AL360" s="31"/>
    </row>
    <row r="361" spans="1:38" s="32" customFormat="1" ht="60">
      <c r="A361" s="25">
        <v>357</v>
      </c>
      <c r="B361" s="26" t="s">
        <v>1877</v>
      </c>
      <c r="C361" s="26" t="s">
        <v>4148</v>
      </c>
      <c r="D361" s="33" t="s">
        <v>591</v>
      </c>
      <c r="E361" s="26" t="s">
        <v>563</v>
      </c>
      <c r="F361" s="26" t="s">
        <v>4149</v>
      </c>
      <c r="G361" s="26" t="s">
        <v>223</v>
      </c>
      <c r="H361" s="26" t="s">
        <v>2877</v>
      </c>
      <c r="I361" s="26" t="s">
        <v>4150</v>
      </c>
      <c r="J361" s="26" t="s">
        <v>3840</v>
      </c>
      <c r="K361" s="26" t="s">
        <v>231</v>
      </c>
      <c r="L361" s="28">
        <v>5460</v>
      </c>
      <c r="M361" s="29">
        <v>40000</v>
      </c>
      <c r="N361" s="29">
        <v>0</v>
      </c>
      <c r="O361" s="29">
        <v>0</v>
      </c>
      <c r="P361" s="29">
        <v>0</v>
      </c>
      <c r="Q361" s="29">
        <v>0</v>
      </c>
      <c r="R361" s="29">
        <v>0</v>
      </c>
      <c r="S361" s="29">
        <v>0</v>
      </c>
      <c r="T361" s="29">
        <v>25000</v>
      </c>
      <c r="U361" s="29">
        <v>40000</v>
      </c>
      <c r="V361" s="29">
        <v>0</v>
      </c>
      <c r="W361" s="29">
        <v>15000</v>
      </c>
      <c r="X361" s="29">
        <v>20700</v>
      </c>
      <c r="Y361" s="29">
        <v>0</v>
      </c>
      <c r="Z361" s="29">
        <v>0</v>
      </c>
      <c r="AA361" s="29">
        <v>50000</v>
      </c>
      <c r="AB361" s="29">
        <v>50000</v>
      </c>
      <c r="AC361" s="29">
        <v>0</v>
      </c>
      <c r="AD361" s="29">
        <v>0</v>
      </c>
      <c r="AE361" s="29">
        <v>0</v>
      </c>
      <c r="AF361" s="29">
        <v>0</v>
      </c>
      <c r="AG361" s="29">
        <v>0</v>
      </c>
      <c r="AH361" s="29">
        <v>0</v>
      </c>
      <c r="AI361" s="29">
        <v>240700</v>
      </c>
      <c r="AJ361" s="30">
        <f t="shared" si="5"/>
        <v>1314222000</v>
      </c>
      <c r="AK361" s="26" t="s">
        <v>2951</v>
      </c>
      <c r="AL361" s="31"/>
    </row>
    <row r="362" spans="1:38" s="32" customFormat="1" ht="72">
      <c r="A362" s="25">
        <v>358</v>
      </c>
      <c r="B362" s="26" t="s">
        <v>1878</v>
      </c>
      <c r="C362" s="26" t="s">
        <v>4151</v>
      </c>
      <c r="D362" s="27" t="s">
        <v>591</v>
      </c>
      <c r="E362" s="26" t="s">
        <v>4152</v>
      </c>
      <c r="F362" s="26" t="s">
        <v>4153</v>
      </c>
      <c r="G362" s="26" t="s">
        <v>5683</v>
      </c>
      <c r="H362" s="26" t="s">
        <v>2877</v>
      </c>
      <c r="I362" s="26" t="s">
        <v>4154</v>
      </c>
      <c r="J362" s="26" t="s">
        <v>4155</v>
      </c>
      <c r="K362" s="26" t="s">
        <v>231</v>
      </c>
      <c r="L362" s="28">
        <v>2950</v>
      </c>
      <c r="M362" s="29">
        <v>18000</v>
      </c>
      <c r="N362" s="29">
        <v>0</v>
      </c>
      <c r="O362" s="29">
        <v>0</v>
      </c>
      <c r="P362" s="29">
        <v>0</v>
      </c>
      <c r="Q362" s="29">
        <v>0</v>
      </c>
      <c r="R362" s="29">
        <v>100000</v>
      </c>
      <c r="S362" s="29">
        <v>0</v>
      </c>
      <c r="T362" s="29">
        <v>300000</v>
      </c>
      <c r="U362" s="29">
        <v>50000</v>
      </c>
      <c r="V362" s="29">
        <v>16000</v>
      </c>
      <c r="W362" s="29">
        <v>50000</v>
      </c>
      <c r="X362" s="29">
        <v>0</v>
      </c>
      <c r="Y362" s="29">
        <v>50000</v>
      </c>
      <c r="Z362" s="29">
        <v>50000</v>
      </c>
      <c r="AA362" s="29">
        <v>50000</v>
      </c>
      <c r="AB362" s="29">
        <v>50000</v>
      </c>
      <c r="AC362" s="29">
        <v>100000</v>
      </c>
      <c r="AD362" s="29">
        <v>0</v>
      </c>
      <c r="AE362" s="29">
        <v>0</v>
      </c>
      <c r="AF362" s="29">
        <v>0</v>
      </c>
      <c r="AG362" s="29">
        <v>0</v>
      </c>
      <c r="AH362" s="29">
        <v>0</v>
      </c>
      <c r="AI362" s="29">
        <v>834000</v>
      </c>
      <c r="AJ362" s="30">
        <f t="shared" si="5"/>
        <v>2460300000</v>
      </c>
      <c r="AK362" s="26" t="s">
        <v>3255</v>
      </c>
      <c r="AL362" s="31"/>
    </row>
    <row r="363" spans="1:38" s="32" customFormat="1" ht="48">
      <c r="A363" s="25">
        <v>359</v>
      </c>
      <c r="B363" s="26" t="s">
        <v>1879</v>
      </c>
      <c r="C363" s="26" t="s">
        <v>4156</v>
      </c>
      <c r="D363" s="27" t="s">
        <v>593</v>
      </c>
      <c r="E363" s="26" t="s">
        <v>594</v>
      </c>
      <c r="F363" s="26" t="s">
        <v>230</v>
      </c>
      <c r="G363" s="26" t="s">
        <v>222</v>
      </c>
      <c r="H363" s="26" t="s">
        <v>3007</v>
      </c>
      <c r="I363" s="26" t="s">
        <v>4157</v>
      </c>
      <c r="J363" s="26" t="s">
        <v>4158</v>
      </c>
      <c r="K363" s="26" t="s">
        <v>231</v>
      </c>
      <c r="L363" s="28">
        <v>800</v>
      </c>
      <c r="M363" s="29">
        <v>12000</v>
      </c>
      <c r="N363" s="29">
        <v>0</v>
      </c>
      <c r="O363" s="29">
        <v>0</v>
      </c>
      <c r="P363" s="29">
        <v>0</v>
      </c>
      <c r="Q363" s="29">
        <v>0</v>
      </c>
      <c r="R363" s="29">
        <v>0</v>
      </c>
      <c r="S363" s="29">
        <v>50000</v>
      </c>
      <c r="T363" s="29">
        <v>0</v>
      </c>
      <c r="U363" s="29">
        <v>0</v>
      </c>
      <c r="V363" s="29">
        <v>0</v>
      </c>
      <c r="W363" s="29">
        <v>0</v>
      </c>
      <c r="X363" s="29">
        <v>0</v>
      </c>
      <c r="Y363" s="29">
        <v>80000</v>
      </c>
      <c r="Z363" s="29">
        <v>12000</v>
      </c>
      <c r="AA363" s="29">
        <v>0</v>
      </c>
      <c r="AB363" s="29">
        <v>0</v>
      </c>
      <c r="AC363" s="29">
        <v>0</v>
      </c>
      <c r="AD363" s="29">
        <v>0</v>
      </c>
      <c r="AE363" s="29">
        <v>0</v>
      </c>
      <c r="AF363" s="29">
        <v>0</v>
      </c>
      <c r="AG363" s="29">
        <v>0</v>
      </c>
      <c r="AH363" s="29">
        <v>0</v>
      </c>
      <c r="AI363" s="29">
        <v>154000</v>
      </c>
      <c r="AJ363" s="30">
        <f t="shared" si="5"/>
        <v>123200000</v>
      </c>
      <c r="AK363" s="26" t="s">
        <v>3161</v>
      </c>
      <c r="AL363" s="31"/>
    </row>
    <row r="364" spans="1:38" s="32" customFormat="1" ht="36">
      <c r="A364" s="25">
        <v>360</v>
      </c>
      <c r="B364" s="26" t="s">
        <v>1880</v>
      </c>
      <c r="C364" s="26" t="s">
        <v>4159</v>
      </c>
      <c r="D364" s="27" t="s">
        <v>593</v>
      </c>
      <c r="E364" s="26" t="s">
        <v>595</v>
      </c>
      <c r="F364" s="26" t="s">
        <v>3171</v>
      </c>
      <c r="G364" s="26" t="s">
        <v>5684</v>
      </c>
      <c r="H364" s="26" t="s">
        <v>2877</v>
      </c>
      <c r="I364" s="26" t="s">
        <v>4160</v>
      </c>
      <c r="J364" s="26" t="s">
        <v>3082</v>
      </c>
      <c r="K364" s="26" t="s">
        <v>231</v>
      </c>
      <c r="L364" s="28">
        <v>1950</v>
      </c>
      <c r="M364" s="29">
        <v>18000</v>
      </c>
      <c r="N364" s="29">
        <v>0</v>
      </c>
      <c r="O364" s="29">
        <v>0</v>
      </c>
      <c r="P364" s="29">
        <v>0</v>
      </c>
      <c r="Q364" s="29">
        <v>0</v>
      </c>
      <c r="R364" s="29">
        <v>0</v>
      </c>
      <c r="S364" s="29">
        <v>0</v>
      </c>
      <c r="T364" s="29">
        <v>0</v>
      </c>
      <c r="U364" s="29">
        <v>0</v>
      </c>
      <c r="V364" s="29">
        <v>0</v>
      </c>
      <c r="W364" s="29">
        <v>0</v>
      </c>
      <c r="X364" s="29">
        <v>20700</v>
      </c>
      <c r="Y364" s="29">
        <v>60000</v>
      </c>
      <c r="Z364" s="29">
        <v>12000</v>
      </c>
      <c r="AA364" s="29">
        <v>100000</v>
      </c>
      <c r="AB364" s="29">
        <v>0</v>
      </c>
      <c r="AC364" s="29">
        <v>0</v>
      </c>
      <c r="AD364" s="29">
        <v>0</v>
      </c>
      <c r="AE364" s="29">
        <v>0</v>
      </c>
      <c r="AF364" s="29">
        <v>0</v>
      </c>
      <c r="AG364" s="29">
        <v>0</v>
      </c>
      <c r="AH364" s="29">
        <v>0</v>
      </c>
      <c r="AI364" s="29">
        <v>210700</v>
      </c>
      <c r="AJ364" s="30">
        <f t="shared" si="5"/>
        <v>410865000</v>
      </c>
      <c r="AK364" s="26" t="s">
        <v>2874</v>
      </c>
      <c r="AL364" s="31"/>
    </row>
    <row r="365" spans="1:38" s="32" customFormat="1" ht="36">
      <c r="A365" s="25">
        <v>361</v>
      </c>
      <c r="B365" s="26" t="s">
        <v>1881</v>
      </c>
      <c r="C365" s="26" t="s">
        <v>4161</v>
      </c>
      <c r="D365" s="27" t="s">
        <v>593</v>
      </c>
      <c r="E365" s="26" t="s">
        <v>581</v>
      </c>
      <c r="F365" s="26" t="s">
        <v>3171</v>
      </c>
      <c r="G365" s="26" t="s">
        <v>5684</v>
      </c>
      <c r="H365" s="26" t="s">
        <v>2877</v>
      </c>
      <c r="I365" s="26" t="s">
        <v>4162</v>
      </c>
      <c r="J365" s="26" t="s">
        <v>3082</v>
      </c>
      <c r="K365" s="26" t="s">
        <v>231</v>
      </c>
      <c r="L365" s="28">
        <v>3850</v>
      </c>
      <c r="M365" s="29">
        <v>12000</v>
      </c>
      <c r="N365" s="29">
        <v>0</v>
      </c>
      <c r="O365" s="29">
        <v>0</v>
      </c>
      <c r="P365" s="29">
        <v>20000</v>
      </c>
      <c r="Q365" s="29">
        <v>0</v>
      </c>
      <c r="R365" s="29">
        <v>30000</v>
      </c>
      <c r="S365" s="29">
        <v>0</v>
      </c>
      <c r="T365" s="29">
        <v>0</v>
      </c>
      <c r="U365" s="29">
        <v>30000</v>
      </c>
      <c r="V365" s="29">
        <v>5000</v>
      </c>
      <c r="W365" s="29">
        <v>0</v>
      </c>
      <c r="X365" s="29">
        <v>0</v>
      </c>
      <c r="Y365" s="29">
        <v>50000</v>
      </c>
      <c r="Z365" s="29">
        <v>0</v>
      </c>
      <c r="AA365" s="29">
        <v>0</v>
      </c>
      <c r="AB365" s="29">
        <v>50000</v>
      </c>
      <c r="AC365" s="29">
        <v>0</v>
      </c>
      <c r="AD365" s="29">
        <v>0</v>
      </c>
      <c r="AE365" s="29">
        <v>0</v>
      </c>
      <c r="AF365" s="29">
        <v>0</v>
      </c>
      <c r="AG365" s="29">
        <v>0</v>
      </c>
      <c r="AH365" s="29">
        <v>0</v>
      </c>
      <c r="AI365" s="29">
        <v>197000</v>
      </c>
      <c r="AJ365" s="30">
        <f t="shared" si="5"/>
        <v>758450000</v>
      </c>
      <c r="AK365" s="26" t="s">
        <v>2874</v>
      </c>
      <c r="AL365" s="31"/>
    </row>
    <row r="366" spans="1:38" s="32" customFormat="1" ht="60">
      <c r="A366" s="25">
        <v>362</v>
      </c>
      <c r="B366" s="26" t="s">
        <v>1882</v>
      </c>
      <c r="C366" s="26" t="s">
        <v>4163</v>
      </c>
      <c r="D366" s="27" t="s">
        <v>596</v>
      </c>
      <c r="E366" s="26" t="s">
        <v>293</v>
      </c>
      <c r="F366" s="26" t="s">
        <v>3792</v>
      </c>
      <c r="G366" s="26" t="s">
        <v>5683</v>
      </c>
      <c r="H366" s="26" t="s">
        <v>2877</v>
      </c>
      <c r="I366" s="26" t="s">
        <v>4164</v>
      </c>
      <c r="J366" s="26" t="s">
        <v>2904</v>
      </c>
      <c r="K366" s="26" t="s">
        <v>231</v>
      </c>
      <c r="L366" s="28">
        <v>183</v>
      </c>
      <c r="M366" s="29">
        <v>0</v>
      </c>
      <c r="N366" s="29">
        <v>27500</v>
      </c>
      <c r="O366" s="29">
        <v>0</v>
      </c>
      <c r="P366" s="29">
        <v>0</v>
      </c>
      <c r="Q366" s="29">
        <v>0</v>
      </c>
      <c r="R366" s="29">
        <v>0</v>
      </c>
      <c r="S366" s="29">
        <v>40000</v>
      </c>
      <c r="T366" s="29">
        <v>0</v>
      </c>
      <c r="U366" s="29">
        <v>0</v>
      </c>
      <c r="V366" s="29">
        <v>0</v>
      </c>
      <c r="W366" s="29">
        <v>0</v>
      </c>
      <c r="X366" s="29">
        <v>0</v>
      </c>
      <c r="Y366" s="29">
        <v>0</v>
      </c>
      <c r="Z366" s="29">
        <v>0</v>
      </c>
      <c r="AA366" s="29">
        <v>0</v>
      </c>
      <c r="AB366" s="29">
        <v>0</v>
      </c>
      <c r="AC366" s="29">
        <v>0</v>
      </c>
      <c r="AD366" s="29">
        <v>0</v>
      </c>
      <c r="AE366" s="29">
        <v>0</v>
      </c>
      <c r="AF366" s="29">
        <v>65000</v>
      </c>
      <c r="AG366" s="29">
        <v>0</v>
      </c>
      <c r="AH366" s="29">
        <v>0</v>
      </c>
      <c r="AI366" s="29">
        <v>132500</v>
      </c>
      <c r="AJ366" s="30">
        <f t="shared" si="5"/>
        <v>24247500</v>
      </c>
      <c r="AK366" s="26" t="s">
        <v>2905</v>
      </c>
      <c r="AL366" s="31"/>
    </row>
    <row r="367" spans="1:38" s="32" customFormat="1" ht="60">
      <c r="A367" s="25">
        <v>363</v>
      </c>
      <c r="B367" s="26" t="s">
        <v>1883</v>
      </c>
      <c r="C367" s="26" t="s">
        <v>4165</v>
      </c>
      <c r="D367" s="27" t="s">
        <v>597</v>
      </c>
      <c r="E367" s="26" t="s">
        <v>602</v>
      </c>
      <c r="F367" s="26" t="s">
        <v>4166</v>
      </c>
      <c r="G367" s="26" t="s">
        <v>5683</v>
      </c>
      <c r="H367" s="26" t="s">
        <v>2877</v>
      </c>
      <c r="I367" s="26" t="s">
        <v>4167</v>
      </c>
      <c r="J367" s="26" t="s">
        <v>2942</v>
      </c>
      <c r="K367" s="26" t="s">
        <v>1148</v>
      </c>
      <c r="L367" s="28">
        <v>7350</v>
      </c>
      <c r="M367" s="29">
        <v>18000</v>
      </c>
      <c r="N367" s="29">
        <v>0</v>
      </c>
      <c r="O367" s="29">
        <v>4000</v>
      </c>
      <c r="P367" s="29">
        <v>0</v>
      </c>
      <c r="Q367" s="29">
        <v>0</v>
      </c>
      <c r="R367" s="29">
        <v>0</v>
      </c>
      <c r="S367" s="29">
        <v>800</v>
      </c>
      <c r="T367" s="29">
        <v>0</v>
      </c>
      <c r="U367" s="29">
        <v>0</v>
      </c>
      <c r="V367" s="29">
        <v>0</v>
      </c>
      <c r="W367" s="29">
        <v>0</v>
      </c>
      <c r="X367" s="29">
        <v>0</v>
      </c>
      <c r="Y367" s="29">
        <v>0</v>
      </c>
      <c r="Z367" s="29">
        <v>0</v>
      </c>
      <c r="AA367" s="29">
        <v>2000</v>
      </c>
      <c r="AB367" s="29">
        <v>750</v>
      </c>
      <c r="AC367" s="29">
        <v>0</v>
      </c>
      <c r="AD367" s="29">
        <v>0</v>
      </c>
      <c r="AE367" s="29">
        <v>0</v>
      </c>
      <c r="AF367" s="29">
        <v>0</v>
      </c>
      <c r="AG367" s="29">
        <v>0</v>
      </c>
      <c r="AH367" s="29">
        <v>0</v>
      </c>
      <c r="AI367" s="29">
        <v>25550</v>
      </c>
      <c r="AJ367" s="30">
        <f t="shared" si="5"/>
        <v>187792500</v>
      </c>
      <c r="AK367" s="26" t="s">
        <v>2874</v>
      </c>
      <c r="AL367" s="31"/>
    </row>
    <row r="368" spans="1:38" s="32" customFormat="1" ht="72">
      <c r="A368" s="25">
        <v>364</v>
      </c>
      <c r="B368" s="26" t="s">
        <v>1884</v>
      </c>
      <c r="C368" s="26" t="s">
        <v>4165</v>
      </c>
      <c r="D368" s="27" t="s">
        <v>597</v>
      </c>
      <c r="E368" s="26" t="s">
        <v>4168</v>
      </c>
      <c r="F368" s="26" t="s">
        <v>4169</v>
      </c>
      <c r="G368" s="26" t="s">
        <v>5683</v>
      </c>
      <c r="H368" s="26" t="s">
        <v>2877</v>
      </c>
      <c r="I368" s="26" t="s">
        <v>4170</v>
      </c>
      <c r="J368" s="26" t="s">
        <v>4171</v>
      </c>
      <c r="K368" s="26" t="s">
        <v>1148</v>
      </c>
      <c r="L368" s="28">
        <v>10500</v>
      </c>
      <c r="M368" s="29">
        <v>50000</v>
      </c>
      <c r="N368" s="29">
        <v>500</v>
      </c>
      <c r="O368" s="29">
        <v>4000</v>
      </c>
      <c r="P368" s="29">
        <v>10000</v>
      </c>
      <c r="Q368" s="29">
        <v>3000</v>
      </c>
      <c r="R368" s="29">
        <v>12000</v>
      </c>
      <c r="S368" s="29">
        <v>5000</v>
      </c>
      <c r="T368" s="29">
        <v>0</v>
      </c>
      <c r="U368" s="29">
        <v>10000</v>
      </c>
      <c r="V368" s="29">
        <v>7500</v>
      </c>
      <c r="W368" s="29">
        <v>10000</v>
      </c>
      <c r="X368" s="29">
        <v>10350</v>
      </c>
      <c r="Y368" s="29">
        <v>5000</v>
      </c>
      <c r="Z368" s="29">
        <v>6000</v>
      </c>
      <c r="AA368" s="29">
        <v>10000</v>
      </c>
      <c r="AB368" s="29">
        <v>9000</v>
      </c>
      <c r="AC368" s="29">
        <v>6000</v>
      </c>
      <c r="AD368" s="29">
        <v>2000</v>
      </c>
      <c r="AE368" s="29">
        <v>0</v>
      </c>
      <c r="AF368" s="29">
        <v>240</v>
      </c>
      <c r="AG368" s="29">
        <v>0</v>
      </c>
      <c r="AH368" s="29">
        <v>0</v>
      </c>
      <c r="AI368" s="29">
        <v>160590</v>
      </c>
      <c r="AJ368" s="30">
        <f t="shared" si="5"/>
        <v>1686195000</v>
      </c>
      <c r="AK368" s="26" t="s">
        <v>2895</v>
      </c>
      <c r="AL368" s="31"/>
    </row>
    <row r="369" spans="1:38" s="32" customFormat="1" ht="60">
      <c r="A369" s="25">
        <v>365</v>
      </c>
      <c r="B369" s="26" t="s">
        <v>1885</v>
      </c>
      <c r="C369" s="26" t="s">
        <v>4172</v>
      </c>
      <c r="D369" s="27" t="s">
        <v>597</v>
      </c>
      <c r="E369" s="26" t="s">
        <v>248</v>
      </c>
      <c r="F369" s="26" t="s">
        <v>4173</v>
      </c>
      <c r="G369" s="26" t="s">
        <v>5683</v>
      </c>
      <c r="H369" s="26" t="s">
        <v>2866</v>
      </c>
      <c r="I369" s="26" t="s">
        <v>4174</v>
      </c>
      <c r="J369" s="26" t="s">
        <v>2942</v>
      </c>
      <c r="K369" s="26" t="s">
        <v>1148</v>
      </c>
      <c r="L369" s="28">
        <v>11135</v>
      </c>
      <c r="M369" s="29">
        <v>2000</v>
      </c>
      <c r="N369" s="29">
        <v>0</v>
      </c>
      <c r="O369" s="29">
        <v>0</v>
      </c>
      <c r="P369" s="29">
        <v>0</v>
      </c>
      <c r="Q369" s="29">
        <v>0</v>
      </c>
      <c r="R369" s="29">
        <v>0</v>
      </c>
      <c r="S369" s="29">
        <v>0</v>
      </c>
      <c r="T369" s="29">
        <v>0</v>
      </c>
      <c r="U369" s="29">
        <v>0</v>
      </c>
      <c r="V369" s="29">
        <v>0</v>
      </c>
      <c r="W369" s="29">
        <v>0</v>
      </c>
      <c r="X369" s="29">
        <v>1035</v>
      </c>
      <c r="Y369" s="29">
        <v>0</v>
      </c>
      <c r="Z369" s="29">
        <v>120</v>
      </c>
      <c r="AA369" s="29">
        <v>500</v>
      </c>
      <c r="AB369" s="29">
        <v>1000</v>
      </c>
      <c r="AC369" s="29">
        <v>0</v>
      </c>
      <c r="AD369" s="29">
        <v>0</v>
      </c>
      <c r="AE369" s="29">
        <v>0</v>
      </c>
      <c r="AF369" s="29">
        <v>0</v>
      </c>
      <c r="AG369" s="29">
        <v>0</v>
      </c>
      <c r="AH369" s="29">
        <v>0</v>
      </c>
      <c r="AI369" s="29">
        <v>4655</v>
      </c>
      <c r="AJ369" s="30">
        <f t="shared" si="5"/>
        <v>51833425</v>
      </c>
      <c r="AK369" s="26" t="s">
        <v>2874</v>
      </c>
      <c r="AL369" s="31"/>
    </row>
    <row r="370" spans="1:38" s="32" customFormat="1" ht="60">
      <c r="A370" s="25">
        <v>366</v>
      </c>
      <c r="B370" s="26" t="s">
        <v>1886</v>
      </c>
      <c r="C370" s="26" t="s">
        <v>4172</v>
      </c>
      <c r="D370" s="27" t="s">
        <v>597</v>
      </c>
      <c r="E370" s="26" t="s">
        <v>598</v>
      </c>
      <c r="F370" s="26" t="s">
        <v>4175</v>
      </c>
      <c r="G370" s="26" t="s">
        <v>5683</v>
      </c>
      <c r="H370" s="26" t="s">
        <v>2866</v>
      </c>
      <c r="I370" s="26" t="s">
        <v>4174</v>
      </c>
      <c r="J370" s="26" t="s">
        <v>2942</v>
      </c>
      <c r="K370" s="26" t="s">
        <v>1148</v>
      </c>
      <c r="L370" s="28">
        <v>11025</v>
      </c>
      <c r="M370" s="29">
        <v>500</v>
      </c>
      <c r="N370" s="29">
        <v>0</v>
      </c>
      <c r="O370" s="29">
        <v>400</v>
      </c>
      <c r="P370" s="29">
        <v>0</v>
      </c>
      <c r="Q370" s="29">
        <v>0</v>
      </c>
      <c r="R370" s="29">
        <v>5000</v>
      </c>
      <c r="S370" s="29">
        <v>40</v>
      </c>
      <c r="T370" s="29">
        <v>1500</v>
      </c>
      <c r="U370" s="29">
        <v>200</v>
      </c>
      <c r="V370" s="29">
        <v>0</v>
      </c>
      <c r="W370" s="29">
        <v>50</v>
      </c>
      <c r="X370" s="29">
        <v>0</v>
      </c>
      <c r="Y370" s="29">
        <v>0</v>
      </c>
      <c r="Z370" s="29">
        <v>0</v>
      </c>
      <c r="AA370" s="29">
        <v>0</v>
      </c>
      <c r="AB370" s="29">
        <v>1000</v>
      </c>
      <c r="AC370" s="29">
        <v>13000</v>
      </c>
      <c r="AD370" s="29">
        <v>0</v>
      </c>
      <c r="AE370" s="29">
        <v>0</v>
      </c>
      <c r="AF370" s="29">
        <v>10</v>
      </c>
      <c r="AG370" s="29">
        <v>0</v>
      </c>
      <c r="AH370" s="29">
        <v>0</v>
      </c>
      <c r="AI370" s="29">
        <v>21700</v>
      </c>
      <c r="AJ370" s="30">
        <f t="shared" si="5"/>
        <v>239242500</v>
      </c>
      <c r="AK370" s="26" t="s">
        <v>2874</v>
      </c>
      <c r="AL370" s="31"/>
    </row>
    <row r="371" spans="1:38" s="32" customFormat="1" ht="60">
      <c r="A371" s="25">
        <v>367</v>
      </c>
      <c r="B371" s="26" t="s">
        <v>1887</v>
      </c>
      <c r="C371" s="26" t="s">
        <v>4176</v>
      </c>
      <c r="D371" s="27" t="s">
        <v>597</v>
      </c>
      <c r="E371" s="26" t="s">
        <v>599</v>
      </c>
      <c r="F371" s="26" t="s">
        <v>4173</v>
      </c>
      <c r="G371" s="26" t="s">
        <v>5683</v>
      </c>
      <c r="H371" s="26" t="s">
        <v>2877</v>
      </c>
      <c r="I371" s="26" t="s">
        <v>4177</v>
      </c>
      <c r="J371" s="26" t="s">
        <v>2942</v>
      </c>
      <c r="K371" s="26" t="s">
        <v>1148</v>
      </c>
      <c r="L371" s="28">
        <v>11025</v>
      </c>
      <c r="M371" s="29">
        <v>1500</v>
      </c>
      <c r="N371" s="29">
        <v>0</v>
      </c>
      <c r="O371" s="29">
        <v>200</v>
      </c>
      <c r="P371" s="29">
        <v>0</v>
      </c>
      <c r="Q371" s="29">
        <v>0</v>
      </c>
      <c r="R371" s="29">
        <v>0</v>
      </c>
      <c r="S371" s="29">
        <v>0</v>
      </c>
      <c r="T371" s="29">
        <v>0</v>
      </c>
      <c r="U371" s="29">
        <v>0</v>
      </c>
      <c r="V371" s="29">
        <v>0</v>
      </c>
      <c r="W371" s="29">
        <v>0</v>
      </c>
      <c r="X371" s="29">
        <v>345</v>
      </c>
      <c r="Y371" s="29">
        <v>0</v>
      </c>
      <c r="Z371" s="29">
        <v>120</v>
      </c>
      <c r="AA371" s="29">
        <v>1500</v>
      </c>
      <c r="AB371" s="29">
        <v>0</v>
      </c>
      <c r="AC371" s="29">
        <v>1000</v>
      </c>
      <c r="AD371" s="29">
        <v>0</v>
      </c>
      <c r="AE371" s="29">
        <v>0</v>
      </c>
      <c r="AF371" s="29">
        <v>0</v>
      </c>
      <c r="AG371" s="29">
        <v>0</v>
      </c>
      <c r="AH371" s="29">
        <v>0</v>
      </c>
      <c r="AI371" s="29">
        <v>4665</v>
      </c>
      <c r="AJ371" s="30">
        <f t="shared" si="5"/>
        <v>51431625</v>
      </c>
      <c r="AK371" s="26" t="s">
        <v>2874</v>
      </c>
      <c r="AL371" s="31"/>
    </row>
    <row r="372" spans="1:38" s="32" customFormat="1" ht="60">
      <c r="A372" s="25">
        <v>368</v>
      </c>
      <c r="B372" s="26" t="s">
        <v>1888</v>
      </c>
      <c r="C372" s="26" t="s">
        <v>4176</v>
      </c>
      <c r="D372" s="27" t="s">
        <v>597</v>
      </c>
      <c r="E372" s="26" t="s">
        <v>600</v>
      </c>
      <c r="F372" s="26" t="s">
        <v>4175</v>
      </c>
      <c r="G372" s="26" t="s">
        <v>5683</v>
      </c>
      <c r="H372" s="26" t="s">
        <v>2877</v>
      </c>
      <c r="I372" s="26" t="s">
        <v>4177</v>
      </c>
      <c r="J372" s="26" t="s">
        <v>2942</v>
      </c>
      <c r="K372" s="26" t="s">
        <v>1148</v>
      </c>
      <c r="L372" s="28">
        <v>13120</v>
      </c>
      <c r="M372" s="29">
        <v>4000</v>
      </c>
      <c r="N372" s="29">
        <v>0</v>
      </c>
      <c r="O372" s="29">
        <v>200</v>
      </c>
      <c r="P372" s="29">
        <v>0</v>
      </c>
      <c r="Q372" s="29">
        <v>0</v>
      </c>
      <c r="R372" s="29">
        <v>0</v>
      </c>
      <c r="S372" s="29">
        <v>0</v>
      </c>
      <c r="T372" s="29">
        <v>0</v>
      </c>
      <c r="U372" s="29">
        <v>200</v>
      </c>
      <c r="V372" s="29">
        <v>0</v>
      </c>
      <c r="W372" s="29">
        <v>100</v>
      </c>
      <c r="X372" s="29">
        <v>0</v>
      </c>
      <c r="Y372" s="29">
        <v>80</v>
      </c>
      <c r="Z372" s="29">
        <v>0</v>
      </c>
      <c r="AA372" s="29">
        <v>0</v>
      </c>
      <c r="AB372" s="29">
        <v>0</v>
      </c>
      <c r="AC372" s="29">
        <v>0</v>
      </c>
      <c r="AD372" s="29">
        <v>50</v>
      </c>
      <c r="AE372" s="29">
        <v>0</v>
      </c>
      <c r="AF372" s="29">
        <v>10</v>
      </c>
      <c r="AG372" s="29">
        <v>0</v>
      </c>
      <c r="AH372" s="29">
        <v>0</v>
      </c>
      <c r="AI372" s="29">
        <v>4640</v>
      </c>
      <c r="AJ372" s="30">
        <f t="shared" si="5"/>
        <v>60876800</v>
      </c>
      <c r="AK372" s="26" t="s">
        <v>2874</v>
      </c>
      <c r="AL372" s="31"/>
    </row>
    <row r="373" spans="1:38" s="32" customFormat="1" ht="60">
      <c r="A373" s="25">
        <v>369</v>
      </c>
      <c r="B373" s="26" t="s">
        <v>1889</v>
      </c>
      <c r="C373" s="26" t="s">
        <v>4178</v>
      </c>
      <c r="D373" s="27" t="s">
        <v>597</v>
      </c>
      <c r="E373" s="26" t="s">
        <v>601</v>
      </c>
      <c r="F373" s="26" t="s">
        <v>4175</v>
      </c>
      <c r="G373" s="26" t="s">
        <v>5683</v>
      </c>
      <c r="H373" s="26" t="s">
        <v>2866</v>
      </c>
      <c r="I373" s="26" t="s">
        <v>4179</v>
      </c>
      <c r="J373" s="26" t="s">
        <v>2942</v>
      </c>
      <c r="K373" s="26" t="s">
        <v>1148</v>
      </c>
      <c r="L373" s="28">
        <v>15246</v>
      </c>
      <c r="M373" s="29">
        <v>500</v>
      </c>
      <c r="N373" s="29">
        <v>0</v>
      </c>
      <c r="O373" s="29">
        <v>200</v>
      </c>
      <c r="P373" s="29">
        <v>0</v>
      </c>
      <c r="Q373" s="29">
        <v>0</v>
      </c>
      <c r="R373" s="29">
        <v>250</v>
      </c>
      <c r="S373" s="29">
        <v>0</v>
      </c>
      <c r="T373" s="29">
        <v>500</v>
      </c>
      <c r="U373" s="29">
        <v>0</v>
      </c>
      <c r="V373" s="29">
        <v>100</v>
      </c>
      <c r="W373" s="29">
        <v>0</v>
      </c>
      <c r="X373" s="29">
        <v>0</v>
      </c>
      <c r="Y373" s="29">
        <v>0</v>
      </c>
      <c r="Z373" s="29">
        <v>0</v>
      </c>
      <c r="AA373" s="29">
        <v>0</v>
      </c>
      <c r="AB373" s="29">
        <v>0</v>
      </c>
      <c r="AC373" s="29">
        <v>0</v>
      </c>
      <c r="AD373" s="29">
        <v>0</v>
      </c>
      <c r="AE373" s="29">
        <v>0</v>
      </c>
      <c r="AF373" s="29">
        <v>10</v>
      </c>
      <c r="AG373" s="29">
        <v>0</v>
      </c>
      <c r="AH373" s="29">
        <v>0</v>
      </c>
      <c r="AI373" s="29">
        <v>1560</v>
      </c>
      <c r="AJ373" s="30">
        <f t="shared" si="5"/>
        <v>23783760</v>
      </c>
      <c r="AK373" s="26" t="s">
        <v>2874</v>
      </c>
      <c r="AL373" s="31"/>
    </row>
    <row r="374" spans="1:38" s="32" customFormat="1" ht="72">
      <c r="A374" s="25">
        <v>370</v>
      </c>
      <c r="B374" s="26" t="s">
        <v>1890</v>
      </c>
      <c r="C374" s="26" t="s">
        <v>4180</v>
      </c>
      <c r="D374" s="27" t="s">
        <v>603</v>
      </c>
      <c r="E374" s="26" t="s">
        <v>262</v>
      </c>
      <c r="F374" s="26" t="s">
        <v>4181</v>
      </c>
      <c r="G374" s="26" t="s">
        <v>5683</v>
      </c>
      <c r="H374" s="26" t="s">
        <v>2877</v>
      </c>
      <c r="I374" s="26" t="s">
        <v>4182</v>
      </c>
      <c r="J374" s="26" t="s">
        <v>2984</v>
      </c>
      <c r="K374" s="26" t="s">
        <v>273</v>
      </c>
      <c r="L374" s="28">
        <v>25998</v>
      </c>
      <c r="M374" s="29">
        <v>4000</v>
      </c>
      <c r="N374" s="29">
        <v>0</v>
      </c>
      <c r="O374" s="29">
        <v>0</v>
      </c>
      <c r="P374" s="29">
        <v>0</v>
      </c>
      <c r="Q374" s="29">
        <v>0</v>
      </c>
      <c r="R374" s="29">
        <v>0</v>
      </c>
      <c r="S374" s="29">
        <v>0</v>
      </c>
      <c r="T374" s="29">
        <v>0</v>
      </c>
      <c r="U374" s="29">
        <v>0</v>
      </c>
      <c r="V374" s="29">
        <v>0</v>
      </c>
      <c r="W374" s="29">
        <v>0</v>
      </c>
      <c r="X374" s="29">
        <v>0</v>
      </c>
      <c r="Y374" s="29">
        <v>0</v>
      </c>
      <c r="Z374" s="29">
        <v>0</v>
      </c>
      <c r="AA374" s="29">
        <v>0</v>
      </c>
      <c r="AB374" s="29">
        <v>1000</v>
      </c>
      <c r="AC374" s="29">
        <v>0</v>
      </c>
      <c r="AD374" s="29">
        <v>0</v>
      </c>
      <c r="AE374" s="29">
        <v>0</v>
      </c>
      <c r="AF374" s="29">
        <v>0</v>
      </c>
      <c r="AG374" s="29">
        <v>0</v>
      </c>
      <c r="AH374" s="29">
        <v>0</v>
      </c>
      <c r="AI374" s="29">
        <v>5000</v>
      </c>
      <c r="AJ374" s="30">
        <f t="shared" si="5"/>
        <v>129990000</v>
      </c>
      <c r="AK374" s="26" t="s">
        <v>2985</v>
      </c>
      <c r="AL374" s="31"/>
    </row>
    <row r="375" spans="1:38" s="32" customFormat="1" ht="72">
      <c r="A375" s="25">
        <v>371</v>
      </c>
      <c r="B375" s="71" t="s">
        <v>1891</v>
      </c>
      <c r="C375" s="26" t="s">
        <v>4183</v>
      </c>
      <c r="D375" s="27" t="s">
        <v>603</v>
      </c>
      <c r="E375" s="26" t="s">
        <v>477</v>
      </c>
      <c r="F375" s="26" t="s">
        <v>4184</v>
      </c>
      <c r="G375" s="26" t="s">
        <v>5683</v>
      </c>
      <c r="H375" s="26" t="s">
        <v>2877</v>
      </c>
      <c r="I375" s="26" t="s">
        <v>4185</v>
      </c>
      <c r="J375" s="26" t="s">
        <v>2984</v>
      </c>
      <c r="K375" s="26" t="s">
        <v>273</v>
      </c>
      <c r="L375" s="28">
        <v>38493</v>
      </c>
      <c r="M375" s="29">
        <v>6000</v>
      </c>
      <c r="N375" s="29">
        <v>0</v>
      </c>
      <c r="O375" s="29">
        <v>200</v>
      </c>
      <c r="P375" s="29">
        <v>0</v>
      </c>
      <c r="Q375" s="29">
        <v>0</v>
      </c>
      <c r="R375" s="29">
        <v>0</v>
      </c>
      <c r="S375" s="29">
        <v>400</v>
      </c>
      <c r="T375" s="29">
        <v>1625</v>
      </c>
      <c r="U375" s="29">
        <v>0</v>
      </c>
      <c r="V375" s="29">
        <v>0</v>
      </c>
      <c r="W375" s="29">
        <v>0</v>
      </c>
      <c r="X375" s="29">
        <v>52</v>
      </c>
      <c r="Y375" s="29">
        <v>0</v>
      </c>
      <c r="Z375" s="29">
        <v>0</v>
      </c>
      <c r="AA375" s="29">
        <v>0</v>
      </c>
      <c r="AB375" s="29">
        <v>0</v>
      </c>
      <c r="AC375" s="29">
        <v>0</v>
      </c>
      <c r="AD375" s="29">
        <v>0</v>
      </c>
      <c r="AE375" s="29">
        <v>0</v>
      </c>
      <c r="AF375" s="29">
        <v>0</v>
      </c>
      <c r="AG375" s="29">
        <v>0</v>
      </c>
      <c r="AH375" s="29">
        <v>0</v>
      </c>
      <c r="AI375" s="29">
        <v>8277</v>
      </c>
      <c r="AJ375" s="30">
        <f t="shared" si="5"/>
        <v>318606561</v>
      </c>
      <c r="AK375" s="26" t="s">
        <v>2985</v>
      </c>
      <c r="AL375" s="31"/>
    </row>
    <row r="376" spans="1:38" s="32" customFormat="1" ht="48">
      <c r="A376" s="25">
        <v>372</v>
      </c>
      <c r="B376" s="26" t="s">
        <v>1892</v>
      </c>
      <c r="C376" s="26" t="s">
        <v>4186</v>
      </c>
      <c r="D376" s="80" t="s">
        <v>604</v>
      </c>
      <c r="E376" s="26" t="s">
        <v>4187</v>
      </c>
      <c r="F376" s="26" t="s">
        <v>4188</v>
      </c>
      <c r="G376" s="26" t="s">
        <v>5683</v>
      </c>
      <c r="H376" s="26" t="s">
        <v>2877</v>
      </c>
      <c r="I376" s="26" t="s">
        <v>4189</v>
      </c>
      <c r="J376" s="26" t="s">
        <v>4190</v>
      </c>
      <c r="K376" s="26" t="s">
        <v>243</v>
      </c>
      <c r="L376" s="28">
        <v>7000</v>
      </c>
      <c r="M376" s="29">
        <v>1200</v>
      </c>
      <c r="N376" s="29">
        <v>0</v>
      </c>
      <c r="O376" s="29">
        <v>400</v>
      </c>
      <c r="P376" s="29">
        <v>0</v>
      </c>
      <c r="Q376" s="29">
        <v>0</v>
      </c>
      <c r="R376" s="29">
        <v>2000</v>
      </c>
      <c r="S376" s="29">
        <v>0</v>
      </c>
      <c r="T376" s="29">
        <v>0</v>
      </c>
      <c r="U376" s="29">
        <v>0</v>
      </c>
      <c r="V376" s="29">
        <v>200</v>
      </c>
      <c r="W376" s="29">
        <v>0</v>
      </c>
      <c r="X376" s="29">
        <v>0</v>
      </c>
      <c r="Y376" s="29">
        <v>0</v>
      </c>
      <c r="Z376" s="29">
        <v>300</v>
      </c>
      <c r="AA376" s="29">
        <v>1000</v>
      </c>
      <c r="AB376" s="29">
        <v>0</v>
      </c>
      <c r="AC376" s="29">
        <v>0</v>
      </c>
      <c r="AD376" s="29">
        <v>0</v>
      </c>
      <c r="AE376" s="29">
        <v>0</v>
      </c>
      <c r="AF376" s="29">
        <v>0</v>
      </c>
      <c r="AG376" s="29">
        <v>0</v>
      </c>
      <c r="AH376" s="29">
        <v>0</v>
      </c>
      <c r="AI376" s="29">
        <v>5100</v>
      </c>
      <c r="AJ376" s="30">
        <f t="shared" si="5"/>
        <v>35700000</v>
      </c>
      <c r="AK376" s="26" t="s">
        <v>3349</v>
      </c>
      <c r="AL376" s="31"/>
    </row>
    <row r="377" spans="1:38" s="32" customFormat="1" ht="108">
      <c r="A377" s="25">
        <v>373</v>
      </c>
      <c r="B377" s="26" t="s">
        <v>1893</v>
      </c>
      <c r="C377" s="26" t="s">
        <v>4191</v>
      </c>
      <c r="D377" s="66" t="s">
        <v>605</v>
      </c>
      <c r="E377" s="26" t="s">
        <v>606</v>
      </c>
      <c r="F377" s="26" t="s">
        <v>4192</v>
      </c>
      <c r="G377" s="26" t="s">
        <v>223</v>
      </c>
      <c r="H377" s="26" t="s">
        <v>2892</v>
      </c>
      <c r="I377" s="26" t="s">
        <v>4193</v>
      </c>
      <c r="J377" s="26" t="s">
        <v>4194</v>
      </c>
      <c r="K377" s="26" t="s">
        <v>243</v>
      </c>
      <c r="L377" s="28">
        <v>13167</v>
      </c>
      <c r="M377" s="29">
        <v>500</v>
      </c>
      <c r="N377" s="29">
        <v>545</v>
      </c>
      <c r="O377" s="29">
        <v>400</v>
      </c>
      <c r="P377" s="29">
        <v>0</v>
      </c>
      <c r="Q377" s="29">
        <v>0</v>
      </c>
      <c r="R377" s="29">
        <v>750</v>
      </c>
      <c r="S377" s="29">
        <v>100</v>
      </c>
      <c r="T377" s="29">
        <v>0</v>
      </c>
      <c r="U377" s="29">
        <v>0</v>
      </c>
      <c r="V377" s="29">
        <v>0</v>
      </c>
      <c r="W377" s="29">
        <v>0</v>
      </c>
      <c r="X377" s="29">
        <v>0</v>
      </c>
      <c r="Y377" s="29">
        <v>0</v>
      </c>
      <c r="Z377" s="29">
        <v>300</v>
      </c>
      <c r="AA377" s="29">
        <v>1000</v>
      </c>
      <c r="AB377" s="29">
        <v>1500</v>
      </c>
      <c r="AC377" s="29">
        <v>0</v>
      </c>
      <c r="AD377" s="29">
        <v>0</v>
      </c>
      <c r="AE377" s="29">
        <v>0</v>
      </c>
      <c r="AF377" s="29">
        <v>0</v>
      </c>
      <c r="AG377" s="29">
        <v>0</v>
      </c>
      <c r="AH377" s="29">
        <v>0</v>
      </c>
      <c r="AI377" s="29">
        <v>5095</v>
      </c>
      <c r="AJ377" s="30">
        <f t="shared" si="5"/>
        <v>67085865</v>
      </c>
      <c r="AK377" s="26" t="s">
        <v>3001</v>
      </c>
      <c r="AL377" s="31"/>
    </row>
    <row r="378" spans="1:38" s="32" customFormat="1" ht="72">
      <c r="A378" s="25">
        <v>374</v>
      </c>
      <c r="B378" s="26" t="s">
        <v>1894</v>
      </c>
      <c r="C378" s="26" t="s">
        <v>4195</v>
      </c>
      <c r="D378" s="27" t="s">
        <v>641</v>
      </c>
      <c r="E378" s="26" t="s">
        <v>607</v>
      </c>
      <c r="F378" s="26" t="s">
        <v>4196</v>
      </c>
      <c r="G378" s="26" t="s">
        <v>223</v>
      </c>
      <c r="H378" s="26" t="s">
        <v>2877</v>
      </c>
      <c r="I378" s="26" t="s">
        <v>4197</v>
      </c>
      <c r="J378" s="26" t="s">
        <v>3856</v>
      </c>
      <c r="K378" s="26" t="s">
        <v>237</v>
      </c>
      <c r="L378" s="28">
        <v>73000</v>
      </c>
      <c r="M378" s="29">
        <v>3000</v>
      </c>
      <c r="N378" s="29">
        <v>0</v>
      </c>
      <c r="O378" s="29">
        <v>0</v>
      </c>
      <c r="P378" s="29">
        <v>0</v>
      </c>
      <c r="Q378" s="29">
        <v>0</v>
      </c>
      <c r="R378" s="29">
        <v>0</v>
      </c>
      <c r="S378" s="29">
        <v>120</v>
      </c>
      <c r="T378" s="29">
        <v>0</v>
      </c>
      <c r="U378" s="29">
        <v>0</v>
      </c>
      <c r="V378" s="29">
        <v>0</v>
      </c>
      <c r="W378" s="29">
        <v>0</v>
      </c>
      <c r="X378" s="29">
        <v>35</v>
      </c>
      <c r="Y378" s="29">
        <v>40</v>
      </c>
      <c r="Z378" s="29">
        <v>30</v>
      </c>
      <c r="AA378" s="29">
        <v>0</v>
      </c>
      <c r="AB378" s="29">
        <v>30</v>
      </c>
      <c r="AC378" s="29">
        <v>100</v>
      </c>
      <c r="AD378" s="29">
        <v>0</v>
      </c>
      <c r="AE378" s="29">
        <v>0</v>
      </c>
      <c r="AF378" s="29">
        <v>0</v>
      </c>
      <c r="AG378" s="29">
        <v>0</v>
      </c>
      <c r="AH378" s="29">
        <v>0</v>
      </c>
      <c r="AI378" s="29">
        <v>3355</v>
      </c>
      <c r="AJ378" s="30">
        <f t="shared" si="5"/>
        <v>244915000</v>
      </c>
      <c r="AK378" s="26" t="s">
        <v>3302</v>
      </c>
      <c r="AL378" s="31"/>
    </row>
    <row r="379" spans="1:38" s="32" customFormat="1" ht="72">
      <c r="A379" s="25">
        <v>375</v>
      </c>
      <c r="B379" s="26" t="s">
        <v>1895</v>
      </c>
      <c r="C379" s="26" t="s">
        <v>4198</v>
      </c>
      <c r="D379" s="27" t="s">
        <v>641</v>
      </c>
      <c r="E379" s="26" t="s">
        <v>608</v>
      </c>
      <c r="F379" s="26" t="s">
        <v>4199</v>
      </c>
      <c r="G379" s="26" t="s">
        <v>223</v>
      </c>
      <c r="H379" s="26" t="s">
        <v>2877</v>
      </c>
      <c r="I379" s="26" t="s">
        <v>4200</v>
      </c>
      <c r="J379" s="26" t="s">
        <v>2979</v>
      </c>
      <c r="K379" s="26" t="s">
        <v>231</v>
      </c>
      <c r="L379" s="28">
        <v>1600</v>
      </c>
      <c r="M379" s="29">
        <v>80000</v>
      </c>
      <c r="N379" s="29">
        <v>2050</v>
      </c>
      <c r="O379" s="29">
        <v>12000</v>
      </c>
      <c r="P379" s="29">
        <v>500</v>
      </c>
      <c r="Q379" s="29">
        <v>8000</v>
      </c>
      <c r="R379" s="29">
        <v>30000</v>
      </c>
      <c r="S379" s="29">
        <v>10000</v>
      </c>
      <c r="T379" s="29">
        <v>2500</v>
      </c>
      <c r="U379" s="29">
        <v>20000</v>
      </c>
      <c r="V379" s="29">
        <v>10000</v>
      </c>
      <c r="W379" s="29">
        <v>15000</v>
      </c>
      <c r="X379" s="29">
        <v>3450</v>
      </c>
      <c r="Y379" s="29">
        <v>30000</v>
      </c>
      <c r="Z379" s="29">
        <v>25000</v>
      </c>
      <c r="AA379" s="29">
        <v>50000</v>
      </c>
      <c r="AB379" s="29">
        <v>0</v>
      </c>
      <c r="AC379" s="29">
        <v>40000</v>
      </c>
      <c r="AD379" s="29">
        <v>0</v>
      </c>
      <c r="AE379" s="29">
        <v>0</v>
      </c>
      <c r="AF379" s="29">
        <v>350</v>
      </c>
      <c r="AG379" s="29">
        <v>0</v>
      </c>
      <c r="AH379" s="29">
        <v>0</v>
      </c>
      <c r="AI379" s="29">
        <v>338850</v>
      </c>
      <c r="AJ379" s="30">
        <f t="shared" si="5"/>
        <v>542160000</v>
      </c>
      <c r="AK379" s="26" t="s">
        <v>2933</v>
      </c>
      <c r="AL379" s="31"/>
    </row>
    <row r="380" spans="1:38" s="32" customFormat="1" ht="48">
      <c r="A380" s="25">
        <v>376</v>
      </c>
      <c r="B380" s="26" t="s">
        <v>1896</v>
      </c>
      <c r="C380" s="26" t="s">
        <v>4201</v>
      </c>
      <c r="D380" s="27" t="s">
        <v>641</v>
      </c>
      <c r="E380" s="26" t="s">
        <v>608</v>
      </c>
      <c r="F380" s="26" t="s">
        <v>557</v>
      </c>
      <c r="G380" s="26" t="s">
        <v>5683</v>
      </c>
      <c r="H380" s="26" t="s">
        <v>2877</v>
      </c>
      <c r="I380" s="26" t="s">
        <v>4202</v>
      </c>
      <c r="J380" s="26" t="s">
        <v>4203</v>
      </c>
      <c r="K380" s="26" t="s">
        <v>231</v>
      </c>
      <c r="L380" s="28">
        <v>1300</v>
      </c>
      <c r="M380" s="29">
        <v>100000</v>
      </c>
      <c r="N380" s="29">
        <v>0</v>
      </c>
      <c r="O380" s="29">
        <v>0</v>
      </c>
      <c r="P380" s="29">
        <v>0</v>
      </c>
      <c r="Q380" s="29">
        <v>2000</v>
      </c>
      <c r="R380" s="29">
        <v>50000</v>
      </c>
      <c r="S380" s="29">
        <v>45000</v>
      </c>
      <c r="T380" s="29">
        <v>5000</v>
      </c>
      <c r="U380" s="29">
        <v>30000</v>
      </c>
      <c r="V380" s="29">
        <v>7500</v>
      </c>
      <c r="W380" s="29">
        <v>25000</v>
      </c>
      <c r="X380" s="29">
        <v>10350</v>
      </c>
      <c r="Y380" s="29">
        <v>8000</v>
      </c>
      <c r="Z380" s="29">
        <v>10000</v>
      </c>
      <c r="AA380" s="29">
        <v>25000</v>
      </c>
      <c r="AB380" s="29">
        <v>30000</v>
      </c>
      <c r="AC380" s="29">
        <v>40000</v>
      </c>
      <c r="AD380" s="29">
        <v>0</v>
      </c>
      <c r="AE380" s="29">
        <v>0</v>
      </c>
      <c r="AF380" s="29">
        <v>0</v>
      </c>
      <c r="AG380" s="29">
        <v>0</v>
      </c>
      <c r="AH380" s="29">
        <v>0</v>
      </c>
      <c r="AI380" s="29">
        <v>387850</v>
      </c>
      <c r="AJ380" s="30">
        <f t="shared" si="5"/>
        <v>504205000</v>
      </c>
      <c r="AK380" s="26" t="s">
        <v>2884</v>
      </c>
      <c r="AL380" s="31"/>
    </row>
    <row r="381" spans="1:38" s="32" customFormat="1" ht="108">
      <c r="A381" s="25">
        <v>377</v>
      </c>
      <c r="B381" s="26" t="s">
        <v>1897</v>
      </c>
      <c r="C381" s="26" t="s">
        <v>4204</v>
      </c>
      <c r="D381" s="27" t="s">
        <v>609</v>
      </c>
      <c r="E381" s="26" t="s">
        <v>4205</v>
      </c>
      <c r="F381" s="26" t="s">
        <v>4206</v>
      </c>
      <c r="G381" s="26" t="s">
        <v>5683</v>
      </c>
      <c r="H381" s="26" t="s">
        <v>2877</v>
      </c>
      <c r="I381" s="26" t="s">
        <v>4207</v>
      </c>
      <c r="J381" s="26" t="s">
        <v>2900</v>
      </c>
      <c r="K381" s="26" t="s">
        <v>237</v>
      </c>
      <c r="L381" s="28">
        <v>40000</v>
      </c>
      <c r="M381" s="29">
        <v>30000</v>
      </c>
      <c r="N381" s="29">
        <v>0</v>
      </c>
      <c r="O381" s="29">
        <v>0</v>
      </c>
      <c r="P381" s="29">
        <v>0</v>
      </c>
      <c r="Q381" s="29">
        <v>0</v>
      </c>
      <c r="R381" s="29">
        <v>0</v>
      </c>
      <c r="S381" s="29">
        <v>0</v>
      </c>
      <c r="T381" s="29">
        <v>0</v>
      </c>
      <c r="U381" s="29">
        <v>0</v>
      </c>
      <c r="V381" s="29">
        <v>0</v>
      </c>
      <c r="W381" s="29">
        <v>0</v>
      </c>
      <c r="X381" s="29">
        <v>1035</v>
      </c>
      <c r="Y381" s="29">
        <v>0</v>
      </c>
      <c r="Z381" s="29">
        <v>0</v>
      </c>
      <c r="AA381" s="29">
        <v>0</v>
      </c>
      <c r="AB381" s="29">
        <v>0</v>
      </c>
      <c r="AC381" s="29">
        <v>0</v>
      </c>
      <c r="AD381" s="29">
        <v>0</v>
      </c>
      <c r="AE381" s="29">
        <v>0</v>
      </c>
      <c r="AF381" s="29">
        <v>0</v>
      </c>
      <c r="AG381" s="29">
        <v>0</v>
      </c>
      <c r="AH381" s="29">
        <v>0</v>
      </c>
      <c r="AI381" s="29">
        <v>31035</v>
      </c>
      <c r="AJ381" s="30">
        <f t="shared" si="5"/>
        <v>1241400000</v>
      </c>
      <c r="AK381" s="26" t="s">
        <v>2874</v>
      </c>
      <c r="AL381" s="31"/>
    </row>
    <row r="382" spans="1:38" s="32" customFormat="1" ht="72">
      <c r="A382" s="25">
        <v>378</v>
      </c>
      <c r="B382" s="26" t="s">
        <v>1898</v>
      </c>
      <c r="C382" s="26" t="s">
        <v>4208</v>
      </c>
      <c r="D382" s="38" t="s">
        <v>610</v>
      </c>
      <c r="E382" s="26" t="s">
        <v>612</v>
      </c>
      <c r="F382" s="26" t="s">
        <v>4088</v>
      </c>
      <c r="G382" s="26" t="s">
        <v>223</v>
      </c>
      <c r="H382" s="26" t="s">
        <v>3122</v>
      </c>
      <c r="I382" s="26" t="s">
        <v>4209</v>
      </c>
      <c r="J382" s="26" t="s">
        <v>4210</v>
      </c>
      <c r="K382" s="26" t="s">
        <v>237</v>
      </c>
      <c r="L382" s="28">
        <v>102000</v>
      </c>
      <c r="M382" s="29">
        <v>1000</v>
      </c>
      <c r="N382" s="29">
        <v>0</v>
      </c>
      <c r="O382" s="29">
        <v>0</v>
      </c>
      <c r="P382" s="29">
        <v>0</v>
      </c>
      <c r="Q382" s="29">
        <v>0</v>
      </c>
      <c r="R382" s="29">
        <v>0</v>
      </c>
      <c r="S382" s="29">
        <v>0</v>
      </c>
      <c r="T382" s="29">
        <v>0</v>
      </c>
      <c r="U382" s="29">
        <v>0</v>
      </c>
      <c r="V382" s="29">
        <v>0</v>
      </c>
      <c r="W382" s="29">
        <v>0</v>
      </c>
      <c r="X382" s="29">
        <v>0</v>
      </c>
      <c r="Y382" s="29">
        <v>0</v>
      </c>
      <c r="Z382" s="29">
        <v>0</v>
      </c>
      <c r="AA382" s="29">
        <v>0</v>
      </c>
      <c r="AB382" s="29">
        <v>0</v>
      </c>
      <c r="AC382" s="29">
        <v>0</v>
      </c>
      <c r="AD382" s="29">
        <v>0</v>
      </c>
      <c r="AE382" s="29">
        <v>0</v>
      </c>
      <c r="AF382" s="29">
        <v>0</v>
      </c>
      <c r="AG382" s="29">
        <v>0</v>
      </c>
      <c r="AH382" s="29">
        <v>0</v>
      </c>
      <c r="AI382" s="29">
        <v>1000</v>
      </c>
      <c r="AJ382" s="30">
        <f t="shared" si="5"/>
        <v>102000000</v>
      </c>
      <c r="AK382" s="26" t="s">
        <v>3302</v>
      </c>
      <c r="AL382" s="31"/>
    </row>
    <row r="383" spans="1:38" s="32" customFormat="1" ht="84">
      <c r="A383" s="25">
        <v>379</v>
      </c>
      <c r="B383" s="26" t="s">
        <v>1899</v>
      </c>
      <c r="C383" s="26" t="s">
        <v>4211</v>
      </c>
      <c r="D383" s="38" t="s">
        <v>610</v>
      </c>
      <c r="E383" s="26" t="s">
        <v>611</v>
      </c>
      <c r="F383" s="26" t="s">
        <v>4212</v>
      </c>
      <c r="G383" s="26" t="s">
        <v>222</v>
      </c>
      <c r="H383" s="26" t="s">
        <v>2877</v>
      </c>
      <c r="I383" s="26" t="s">
        <v>4213</v>
      </c>
      <c r="J383" s="26" t="s">
        <v>4214</v>
      </c>
      <c r="K383" s="26" t="s">
        <v>273</v>
      </c>
      <c r="L383" s="28">
        <v>80430</v>
      </c>
      <c r="M383" s="29">
        <v>5000</v>
      </c>
      <c r="N383" s="29">
        <v>0</v>
      </c>
      <c r="O383" s="29">
        <v>0</v>
      </c>
      <c r="P383" s="29">
        <v>0</v>
      </c>
      <c r="Q383" s="29">
        <v>0</v>
      </c>
      <c r="R383" s="29">
        <v>0</v>
      </c>
      <c r="S383" s="29">
        <v>0</v>
      </c>
      <c r="T383" s="29">
        <v>0</v>
      </c>
      <c r="U383" s="29">
        <v>0</v>
      </c>
      <c r="V383" s="29">
        <v>0</v>
      </c>
      <c r="W383" s="29">
        <v>0</v>
      </c>
      <c r="X383" s="29">
        <v>0</v>
      </c>
      <c r="Y383" s="29">
        <v>0</v>
      </c>
      <c r="Z383" s="29">
        <v>0</v>
      </c>
      <c r="AA383" s="29">
        <v>0</v>
      </c>
      <c r="AB383" s="29">
        <v>0</v>
      </c>
      <c r="AC383" s="29">
        <v>0</v>
      </c>
      <c r="AD383" s="29">
        <v>0</v>
      </c>
      <c r="AE383" s="29">
        <v>0</v>
      </c>
      <c r="AF383" s="29">
        <v>0</v>
      </c>
      <c r="AG383" s="29">
        <v>0</v>
      </c>
      <c r="AH383" s="29">
        <v>0</v>
      </c>
      <c r="AI383" s="29">
        <v>5000</v>
      </c>
      <c r="AJ383" s="30">
        <f t="shared" si="5"/>
        <v>402150000</v>
      </c>
      <c r="AK383" s="26" t="s">
        <v>3273</v>
      </c>
      <c r="AL383" s="31"/>
    </row>
    <row r="384" spans="1:38" s="32" customFormat="1" ht="132">
      <c r="A384" s="25">
        <v>380</v>
      </c>
      <c r="B384" s="26" t="s">
        <v>1900</v>
      </c>
      <c r="C384" s="26" t="s">
        <v>4215</v>
      </c>
      <c r="D384" s="50" t="s">
        <v>613</v>
      </c>
      <c r="E384" s="26" t="s">
        <v>4216</v>
      </c>
      <c r="F384" s="26" t="s">
        <v>4217</v>
      </c>
      <c r="G384" s="26" t="s">
        <v>223</v>
      </c>
      <c r="H384" s="26" t="s">
        <v>2866</v>
      </c>
      <c r="I384" s="26" t="s">
        <v>4218</v>
      </c>
      <c r="J384" s="26" t="s">
        <v>4219</v>
      </c>
      <c r="K384" s="26" t="s">
        <v>534</v>
      </c>
      <c r="L384" s="28">
        <v>2568297</v>
      </c>
      <c r="M384" s="29">
        <v>100</v>
      </c>
      <c r="N384" s="29">
        <v>0</v>
      </c>
      <c r="O384" s="29">
        <v>0</v>
      </c>
      <c r="P384" s="29">
        <v>0</v>
      </c>
      <c r="Q384" s="29">
        <v>0</v>
      </c>
      <c r="R384" s="29">
        <v>0</v>
      </c>
      <c r="S384" s="29">
        <v>0</v>
      </c>
      <c r="T384" s="29">
        <v>0</v>
      </c>
      <c r="U384" s="29">
        <v>0</v>
      </c>
      <c r="V384" s="29">
        <v>0</v>
      </c>
      <c r="W384" s="29">
        <v>0</v>
      </c>
      <c r="X384" s="29">
        <v>0</v>
      </c>
      <c r="Y384" s="29">
        <v>0</v>
      </c>
      <c r="Z384" s="29">
        <v>0</v>
      </c>
      <c r="AA384" s="29">
        <v>0</v>
      </c>
      <c r="AB384" s="29">
        <v>0</v>
      </c>
      <c r="AC384" s="29">
        <v>0</v>
      </c>
      <c r="AD384" s="29">
        <v>0</v>
      </c>
      <c r="AE384" s="29">
        <v>0</v>
      </c>
      <c r="AF384" s="29">
        <v>0</v>
      </c>
      <c r="AG384" s="29">
        <v>0</v>
      </c>
      <c r="AH384" s="29">
        <v>0</v>
      </c>
      <c r="AI384" s="29">
        <v>100</v>
      </c>
      <c r="AJ384" s="30">
        <f t="shared" si="5"/>
        <v>256829700</v>
      </c>
      <c r="AK384" s="26" t="s">
        <v>2951</v>
      </c>
      <c r="AL384" s="31"/>
    </row>
    <row r="385" spans="1:38" s="32" customFormat="1" ht="48">
      <c r="A385" s="25">
        <v>381</v>
      </c>
      <c r="B385" s="26" t="s">
        <v>1901</v>
      </c>
      <c r="C385" s="26" t="s">
        <v>4220</v>
      </c>
      <c r="D385" s="27" t="s">
        <v>614</v>
      </c>
      <c r="E385" s="26" t="s">
        <v>615</v>
      </c>
      <c r="F385" s="26" t="s">
        <v>4221</v>
      </c>
      <c r="G385" s="26" t="s">
        <v>5683</v>
      </c>
      <c r="H385" s="26" t="s">
        <v>2877</v>
      </c>
      <c r="I385" s="26" t="s">
        <v>4222</v>
      </c>
      <c r="J385" s="26" t="s">
        <v>3062</v>
      </c>
      <c r="K385" s="26" t="s">
        <v>231</v>
      </c>
      <c r="L385" s="28">
        <v>96</v>
      </c>
      <c r="M385" s="29">
        <v>3000</v>
      </c>
      <c r="N385" s="29">
        <v>0</v>
      </c>
      <c r="O385" s="29">
        <v>2000</v>
      </c>
      <c r="P385" s="29">
        <v>0</v>
      </c>
      <c r="Q385" s="29">
        <v>0</v>
      </c>
      <c r="R385" s="29">
        <v>0</v>
      </c>
      <c r="S385" s="29">
        <v>0</v>
      </c>
      <c r="T385" s="29">
        <v>0</v>
      </c>
      <c r="U385" s="29">
        <v>0</v>
      </c>
      <c r="V385" s="29">
        <v>0</v>
      </c>
      <c r="W385" s="29">
        <v>0</v>
      </c>
      <c r="X385" s="29">
        <v>0</v>
      </c>
      <c r="Y385" s="29">
        <v>150</v>
      </c>
      <c r="Z385" s="29">
        <v>0</v>
      </c>
      <c r="AA385" s="29">
        <v>0</v>
      </c>
      <c r="AB385" s="29">
        <v>600</v>
      </c>
      <c r="AC385" s="29">
        <v>0</v>
      </c>
      <c r="AD385" s="29">
        <v>400000</v>
      </c>
      <c r="AE385" s="29">
        <v>0</v>
      </c>
      <c r="AF385" s="29">
        <v>0</v>
      </c>
      <c r="AG385" s="29">
        <v>0</v>
      </c>
      <c r="AH385" s="29">
        <v>0</v>
      </c>
      <c r="AI385" s="29">
        <v>405750</v>
      </c>
      <c r="AJ385" s="30">
        <f t="shared" si="5"/>
        <v>38952000</v>
      </c>
      <c r="AK385" s="26" t="s">
        <v>2874</v>
      </c>
      <c r="AL385" s="31"/>
    </row>
    <row r="386" spans="1:38" s="32" customFormat="1" ht="96">
      <c r="A386" s="25">
        <v>382</v>
      </c>
      <c r="B386" s="26" t="s">
        <v>1902</v>
      </c>
      <c r="C386" s="26" t="s">
        <v>4223</v>
      </c>
      <c r="D386" s="27" t="s">
        <v>614</v>
      </c>
      <c r="E386" s="26" t="s">
        <v>286</v>
      </c>
      <c r="F386" s="26" t="s">
        <v>4224</v>
      </c>
      <c r="G386" s="26" t="s">
        <v>5683</v>
      </c>
      <c r="H386" s="26" t="s">
        <v>2877</v>
      </c>
      <c r="I386" s="26" t="s">
        <v>4225</v>
      </c>
      <c r="J386" s="26" t="s">
        <v>3062</v>
      </c>
      <c r="K386" s="26" t="s">
        <v>237</v>
      </c>
      <c r="L386" s="28">
        <v>1785</v>
      </c>
      <c r="M386" s="29">
        <v>1500</v>
      </c>
      <c r="N386" s="29">
        <v>0</v>
      </c>
      <c r="O386" s="29">
        <v>0</v>
      </c>
      <c r="P386" s="29">
        <v>0</v>
      </c>
      <c r="Q386" s="29">
        <v>0</v>
      </c>
      <c r="R386" s="29">
        <v>0</v>
      </c>
      <c r="S386" s="29">
        <v>0</v>
      </c>
      <c r="T386" s="29">
        <v>0</v>
      </c>
      <c r="U386" s="29">
        <v>0</v>
      </c>
      <c r="V386" s="29">
        <v>0</v>
      </c>
      <c r="W386" s="29">
        <v>0</v>
      </c>
      <c r="X386" s="29">
        <v>0</v>
      </c>
      <c r="Y386" s="29">
        <v>0</v>
      </c>
      <c r="Z386" s="29">
        <v>0</v>
      </c>
      <c r="AA386" s="29">
        <v>0</v>
      </c>
      <c r="AB386" s="29">
        <v>0</v>
      </c>
      <c r="AC386" s="29">
        <v>0</v>
      </c>
      <c r="AD386" s="29">
        <v>8000</v>
      </c>
      <c r="AE386" s="29">
        <v>0</v>
      </c>
      <c r="AF386" s="29">
        <v>0</v>
      </c>
      <c r="AG386" s="29">
        <v>0</v>
      </c>
      <c r="AH386" s="29">
        <v>0</v>
      </c>
      <c r="AI386" s="29">
        <v>9500</v>
      </c>
      <c r="AJ386" s="30">
        <f t="shared" si="5"/>
        <v>16957500</v>
      </c>
      <c r="AK386" s="26" t="s">
        <v>2874</v>
      </c>
      <c r="AL386" s="31"/>
    </row>
    <row r="387" spans="1:38" s="32" customFormat="1" ht="48">
      <c r="A387" s="25">
        <v>383</v>
      </c>
      <c r="B387" s="26" t="s">
        <v>1903</v>
      </c>
      <c r="C387" s="26" t="s">
        <v>4226</v>
      </c>
      <c r="D387" s="27" t="s">
        <v>616</v>
      </c>
      <c r="E387" s="26" t="s">
        <v>617</v>
      </c>
      <c r="F387" s="26" t="s">
        <v>3641</v>
      </c>
      <c r="G387" s="26" t="s">
        <v>223</v>
      </c>
      <c r="H387" s="26" t="s">
        <v>2892</v>
      </c>
      <c r="I387" s="26" t="s">
        <v>4227</v>
      </c>
      <c r="J387" s="26" t="s">
        <v>4228</v>
      </c>
      <c r="K387" s="26" t="s">
        <v>273</v>
      </c>
      <c r="L387" s="28">
        <v>90000</v>
      </c>
      <c r="M387" s="29">
        <v>3000</v>
      </c>
      <c r="N387" s="29">
        <v>0</v>
      </c>
      <c r="O387" s="29">
        <v>0</v>
      </c>
      <c r="P387" s="29">
        <v>0</v>
      </c>
      <c r="Q387" s="29">
        <v>0</v>
      </c>
      <c r="R387" s="29">
        <v>0</v>
      </c>
      <c r="S387" s="29">
        <v>0</v>
      </c>
      <c r="T387" s="29">
        <v>0</v>
      </c>
      <c r="U387" s="29">
        <v>0</v>
      </c>
      <c r="V387" s="29">
        <v>50</v>
      </c>
      <c r="W387" s="29">
        <v>0</v>
      </c>
      <c r="X387" s="29">
        <v>0</v>
      </c>
      <c r="Y387" s="29">
        <v>0</v>
      </c>
      <c r="Z387" s="29">
        <v>50</v>
      </c>
      <c r="AA387" s="29">
        <v>500</v>
      </c>
      <c r="AB387" s="29">
        <v>0</v>
      </c>
      <c r="AC387" s="29">
        <v>600</v>
      </c>
      <c r="AD387" s="29">
        <v>0</v>
      </c>
      <c r="AE387" s="29">
        <v>0</v>
      </c>
      <c r="AF387" s="29">
        <v>0</v>
      </c>
      <c r="AG387" s="29">
        <v>0</v>
      </c>
      <c r="AH387" s="29">
        <v>0</v>
      </c>
      <c r="AI387" s="29">
        <v>4200</v>
      </c>
      <c r="AJ387" s="30">
        <f t="shared" si="5"/>
        <v>378000000</v>
      </c>
      <c r="AK387" s="26" t="s">
        <v>3302</v>
      </c>
      <c r="AL387" s="31"/>
    </row>
    <row r="388" spans="1:38" s="32" customFormat="1" ht="108">
      <c r="A388" s="25">
        <v>384</v>
      </c>
      <c r="B388" s="26" t="s">
        <v>1904</v>
      </c>
      <c r="C388" s="26" t="s">
        <v>4229</v>
      </c>
      <c r="D388" s="27" t="s">
        <v>616</v>
      </c>
      <c r="E388" s="26" t="s">
        <v>617</v>
      </c>
      <c r="F388" s="26" t="s">
        <v>4230</v>
      </c>
      <c r="G388" s="26" t="s">
        <v>222</v>
      </c>
      <c r="H388" s="26" t="s">
        <v>2877</v>
      </c>
      <c r="I388" s="26" t="s">
        <v>4231</v>
      </c>
      <c r="J388" s="26" t="s">
        <v>4232</v>
      </c>
      <c r="K388" s="26" t="s">
        <v>273</v>
      </c>
      <c r="L388" s="28">
        <v>83000</v>
      </c>
      <c r="M388" s="29">
        <v>4000</v>
      </c>
      <c r="N388" s="29">
        <v>0</v>
      </c>
      <c r="O388" s="29">
        <v>0</v>
      </c>
      <c r="P388" s="29">
        <v>0</v>
      </c>
      <c r="Q388" s="29">
        <v>0</v>
      </c>
      <c r="R388" s="29">
        <v>0</v>
      </c>
      <c r="S388" s="29">
        <v>0</v>
      </c>
      <c r="T388" s="29">
        <v>1250</v>
      </c>
      <c r="U388" s="29">
        <v>0</v>
      </c>
      <c r="V388" s="29">
        <v>0</v>
      </c>
      <c r="W388" s="29">
        <v>0</v>
      </c>
      <c r="X388" s="29">
        <v>0</v>
      </c>
      <c r="Y388" s="29">
        <v>0</v>
      </c>
      <c r="Z388" s="29">
        <v>0</v>
      </c>
      <c r="AA388" s="29">
        <v>0</v>
      </c>
      <c r="AB388" s="29">
        <v>0</v>
      </c>
      <c r="AC388" s="29">
        <v>500</v>
      </c>
      <c r="AD388" s="29">
        <v>0</v>
      </c>
      <c r="AE388" s="29">
        <v>0</v>
      </c>
      <c r="AF388" s="29">
        <v>0</v>
      </c>
      <c r="AG388" s="29">
        <v>0</v>
      </c>
      <c r="AH388" s="29">
        <v>0</v>
      </c>
      <c r="AI388" s="29">
        <v>5750</v>
      </c>
      <c r="AJ388" s="30">
        <f t="shared" si="5"/>
        <v>477250000</v>
      </c>
      <c r="AK388" s="26" t="s">
        <v>4233</v>
      </c>
      <c r="AL388" s="31"/>
    </row>
    <row r="389" spans="1:38" s="32" customFormat="1" ht="60">
      <c r="A389" s="25">
        <v>385</v>
      </c>
      <c r="B389" s="26" t="s">
        <v>1905</v>
      </c>
      <c r="C389" s="26" t="s">
        <v>4234</v>
      </c>
      <c r="D389" s="27" t="s">
        <v>616</v>
      </c>
      <c r="E389" s="26" t="s">
        <v>4235</v>
      </c>
      <c r="F389" s="26" t="s">
        <v>4236</v>
      </c>
      <c r="G389" s="26" t="s">
        <v>255</v>
      </c>
      <c r="H389" s="26" t="s">
        <v>2877</v>
      </c>
      <c r="I389" s="26" t="s">
        <v>4237</v>
      </c>
      <c r="J389" s="26" t="s">
        <v>4238</v>
      </c>
      <c r="K389" s="26" t="s">
        <v>273</v>
      </c>
      <c r="L389" s="28">
        <v>59000</v>
      </c>
      <c r="M389" s="29">
        <v>14000</v>
      </c>
      <c r="N389" s="29">
        <v>0</v>
      </c>
      <c r="O389" s="29">
        <v>0</v>
      </c>
      <c r="P389" s="29">
        <v>0</v>
      </c>
      <c r="Q389" s="29">
        <v>0</v>
      </c>
      <c r="R389" s="29">
        <v>0</v>
      </c>
      <c r="S389" s="29">
        <v>0</v>
      </c>
      <c r="T389" s="29">
        <v>0</v>
      </c>
      <c r="U389" s="29">
        <v>0</v>
      </c>
      <c r="V389" s="29">
        <v>0</v>
      </c>
      <c r="W389" s="29">
        <v>0</v>
      </c>
      <c r="X389" s="29">
        <v>0</v>
      </c>
      <c r="Y389" s="29">
        <v>0</v>
      </c>
      <c r="Z389" s="29">
        <v>0</v>
      </c>
      <c r="AA389" s="29">
        <v>250</v>
      </c>
      <c r="AB389" s="29">
        <v>0</v>
      </c>
      <c r="AC389" s="29">
        <v>0</v>
      </c>
      <c r="AD389" s="29">
        <v>0</v>
      </c>
      <c r="AE389" s="29">
        <v>0</v>
      </c>
      <c r="AF389" s="29">
        <v>0</v>
      </c>
      <c r="AG389" s="29">
        <v>0</v>
      </c>
      <c r="AH389" s="29">
        <v>0</v>
      </c>
      <c r="AI389" s="29">
        <v>14250</v>
      </c>
      <c r="AJ389" s="30">
        <f t="shared" si="5"/>
        <v>840750000</v>
      </c>
      <c r="AK389" s="26" t="s">
        <v>3442</v>
      </c>
      <c r="AL389" s="31"/>
    </row>
    <row r="390" spans="1:38" s="32" customFormat="1" ht="84">
      <c r="A390" s="25">
        <v>386</v>
      </c>
      <c r="B390" s="26" t="s">
        <v>1906</v>
      </c>
      <c r="C390" s="26" t="s">
        <v>5714</v>
      </c>
      <c r="D390" s="27" t="s">
        <v>618</v>
      </c>
      <c r="E390" s="39" t="s">
        <v>5715</v>
      </c>
      <c r="F390" s="39" t="s">
        <v>5716</v>
      </c>
      <c r="G390" s="26" t="s">
        <v>5683</v>
      </c>
      <c r="H390" s="39" t="s">
        <v>2877</v>
      </c>
      <c r="I390" s="39" t="s">
        <v>5717</v>
      </c>
      <c r="J390" s="39" t="s">
        <v>2868</v>
      </c>
      <c r="K390" s="39" t="s">
        <v>231</v>
      </c>
      <c r="L390" s="56">
        <v>855</v>
      </c>
      <c r="M390" s="29">
        <v>100</v>
      </c>
      <c r="N390" s="29">
        <v>0</v>
      </c>
      <c r="O390" s="29">
        <v>800</v>
      </c>
      <c r="P390" s="29">
        <v>4000</v>
      </c>
      <c r="Q390" s="29">
        <v>0</v>
      </c>
      <c r="R390" s="29">
        <v>0</v>
      </c>
      <c r="S390" s="29">
        <v>2000</v>
      </c>
      <c r="T390" s="29">
        <v>0</v>
      </c>
      <c r="U390" s="29">
        <v>0</v>
      </c>
      <c r="V390" s="29">
        <v>200</v>
      </c>
      <c r="W390" s="29">
        <v>0</v>
      </c>
      <c r="X390" s="29">
        <v>3450</v>
      </c>
      <c r="Y390" s="29">
        <v>0</v>
      </c>
      <c r="Z390" s="29">
        <v>1000</v>
      </c>
      <c r="AA390" s="29">
        <v>0</v>
      </c>
      <c r="AB390" s="29">
        <v>0</v>
      </c>
      <c r="AC390" s="29">
        <v>0</v>
      </c>
      <c r="AD390" s="29">
        <v>1000</v>
      </c>
      <c r="AE390" s="29">
        <v>0</v>
      </c>
      <c r="AF390" s="29">
        <v>0</v>
      </c>
      <c r="AG390" s="29">
        <v>0</v>
      </c>
      <c r="AH390" s="29">
        <v>0</v>
      </c>
      <c r="AI390" s="29">
        <v>12550</v>
      </c>
      <c r="AJ390" s="30">
        <f aca="true" t="shared" si="6" ref="AJ390:AJ453">AI390*L390</f>
        <v>10730250</v>
      </c>
      <c r="AK390" s="39" t="s">
        <v>2869</v>
      </c>
      <c r="AL390" s="57" t="s">
        <v>5681</v>
      </c>
    </row>
    <row r="391" spans="1:38" s="32" customFormat="1" ht="108">
      <c r="A391" s="25">
        <v>387</v>
      </c>
      <c r="B391" s="26" t="s">
        <v>1907</v>
      </c>
      <c r="C391" s="26" t="s">
        <v>4239</v>
      </c>
      <c r="D391" s="27" t="s">
        <v>619</v>
      </c>
      <c r="E391" s="26" t="s">
        <v>620</v>
      </c>
      <c r="F391" s="26" t="s">
        <v>4240</v>
      </c>
      <c r="G391" s="26" t="s">
        <v>5683</v>
      </c>
      <c r="H391" s="26" t="s">
        <v>2866</v>
      </c>
      <c r="I391" s="26" t="s">
        <v>4241</v>
      </c>
      <c r="J391" s="26" t="s">
        <v>4242</v>
      </c>
      <c r="K391" s="26" t="s">
        <v>237</v>
      </c>
      <c r="L391" s="28">
        <v>22900</v>
      </c>
      <c r="M391" s="29">
        <v>4000</v>
      </c>
      <c r="N391" s="29">
        <v>0</v>
      </c>
      <c r="O391" s="29">
        <v>0</v>
      </c>
      <c r="P391" s="29">
        <v>0</v>
      </c>
      <c r="Q391" s="29">
        <v>0</v>
      </c>
      <c r="R391" s="29">
        <v>1500</v>
      </c>
      <c r="S391" s="29">
        <v>0</v>
      </c>
      <c r="T391" s="29">
        <v>0</v>
      </c>
      <c r="U391" s="29">
        <v>0</v>
      </c>
      <c r="V391" s="29">
        <v>800</v>
      </c>
      <c r="W391" s="29">
        <v>500</v>
      </c>
      <c r="X391" s="29">
        <v>2070</v>
      </c>
      <c r="Y391" s="29">
        <v>0</v>
      </c>
      <c r="Z391" s="29">
        <v>0</v>
      </c>
      <c r="AA391" s="29">
        <v>0</v>
      </c>
      <c r="AB391" s="29">
        <v>5000</v>
      </c>
      <c r="AC391" s="29">
        <v>500</v>
      </c>
      <c r="AD391" s="29">
        <v>0</v>
      </c>
      <c r="AE391" s="29">
        <v>0</v>
      </c>
      <c r="AF391" s="29">
        <v>50</v>
      </c>
      <c r="AG391" s="29">
        <v>0</v>
      </c>
      <c r="AH391" s="29">
        <v>0</v>
      </c>
      <c r="AI391" s="29">
        <v>14420</v>
      </c>
      <c r="AJ391" s="30">
        <f t="shared" si="6"/>
        <v>330218000</v>
      </c>
      <c r="AK391" s="26" t="s">
        <v>2874</v>
      </c>
      <c r="AL391" s="31"/>
    </row>
    <row r="392" spans="1:38" s="32" customFormat="1" ht="60">
      <c r="A392" s="25">
        <v>388</v>
      </c>
      <c r="B392" s="26" t="s">
        <v>1908</v>
      </c>
      <c r="C392" s="26" t="s">
        <v>4243</v>
      </c>
      <c r="D392" s="27" t="s">
        <v>621</v>
      </c>
      <c r="E392" s="26" t="s">
        <v>229</v>
      </c>
      <c r="F392" s="26" t="s">
        <v>4244</v>
      </c>
      <c r="G392" s="26" t="s">
        <v>5683</v>
      </c>
      <c r="H392" s="26" t="s">
        <v>2866</v>
      </c>
      <c r="I392" s="26" t="s">
        <v>4245</v>
      </c>
      <c r="J392" s="26" t="s">
        <v>2900</v>
      </c>
      <c r="K392" s="26" t="s">
        <v>4007</v>
      </c>
      <c r="L392" s="28">
        <v>8316</v>
      </c>
      <c r="M392" s="29">
        <v>0</v>
      </c>
      <c r="N392" s="29">
        <v>0</v>
      </c>
      <c r="O392" s="29">
        <v>0</v>
      </c>
      <c r="P392" s="29">
        <v>0</v>
      </c>
      <c r="Q392" s="29">
        <v>0</v>
      </c>
      <c r="R392" s="29">
        <v>300</v>
      </c>
      <c r="S392" s="29">
        <v>400</v>
      </c>
      <c r="T392" s="29">
        <v>0</v>
      </c>
      <c r="U392" s="29">
        <v>0</v>
      </c>
      <c r="V392" s="29">
        <v>0</v>
      </c>
      <c r="W392" s="29">
        <v>0</v>
      </c>
      <c r="X392" s="29">
        <v>0</v>
      </c>
      <c r="Y392" s="29">
        <v>0</v>
      </c>
      <c r="Z392" s="29">
        <v>0</v>
      </c>
      <c r="AA392" s="29">
        <v>0</v>
      </c>
      <c r="AB392" s="29">
        <v>0</v>
      </c>
      <c r="AC392" s="29">
        <v>1500</v>
      </c>
      <c r="AD392" s="29">
        <v>0</v>
      </c>
      <c r="AE392" s="29">
        <v>0</v>
      </c>
      <c r="AF392" s="29">
        <v>0</v>
      </c>
      <c r="AG392" s="29">
        <v>0</v>
      </c>
      <c r="AH392" s="29">
        <v>0</v>
      </c>
      <c r="AI392" s="29">
        <v>2200</v>
      </c>
      <c r="AJ392" s="30">
        <f t="shared" si="6"/>
        <v>18295200</v>
      </c>
      <c r="AK392" s="26" t="s">
        <v>2874</v>
      </c>
      <c r="AL392" s="31"/>
    </row>
    <row r="393" spans="1:38" s="32" customFormat="1" ht="72">
      <c r="A393" s="25">
        <v>389</v>
      </c>
      <c r="B393" s="26" t="s">
        <v>1909</v>
      </c>
      <c r="C393" s="26" t="s">
        <v>5718</v>
      </c>
      <c r="D393" s="33" t="s">
        <v>1097</v>
      </c>
      <c r="E393" s="39" t="s">
        <v>5719</v>
      </c>
      <c r="F393" s="39" t="s">
        <v>5720</v>
      </c>
      <c r="G393" s="26" t="s">
        <v>223</v>
      </c>
      <c r="H393" s="39" t="s">
        <v>2866</v>
      </c>
      <c r="I393" s="39" t="s">
        <v>5721</v>
      </c>
      <c r="J393" s="39" t="s">
        <v>5722</v>
      </c>
      <c r="K393" s="39" t="s">
        <v>273</v>
      </c>
      <c r="L393" s="56">
        <v>35000</v>
      </c>
      <c r="M393" s="29">
        <v>400</v>
      </c>
      <c r="N393" s="29">
        <v>0</v>
      </c>
      <c r="O393" s="29">
        <v>0</v>
      </c>
      <c r="P393" s="29">
        <v>0</v>
      </c>
      <c r="Q393" s="29">
        <v>0</v>
      </c>
      <c r="R393" s="29">
        <v>0</v>
      </c>
      <c r="S393" s="29">
        <v>400</v>
      </c>
      <c r="T393" s="29">
        <v>0</v>
      </c>
      <c r="U393" s="29">
        <v>0</v>
      </c>
      <c r="V393" s="29">
        <v>0</v>
      </c>
      <c r="W393" s="29">
        <v>0</v>
      </c>
      <c r="X393" s="29">
        <v>345</v>
      </c>
      <c r="Y393" s="29">
        <v>0</v>
      </c>
      <c r="Z393" s="29">
        <v>0</v>
      </c>
      <c r="AA393" s="29">
        <v>0</v>
      </c>
      <c r="AB393" s="29">
        <v>0</v>
      </c>
      <c r="AC393" s="29">
        <v>0</v>
      </c>
      <c r="AD393" s="29">
        <v>0</v>
      </c>
      <c r="AE393" s="29">
        <v>1500</v>
      </c>
      <c r="AF393" s="29">
        <v>0</v>
      </c>
      <c r="AG393" s="29">
        <v>0</v>
      </c>
      <c r="AH393" s="29">
        <v>0</v>
      </c>
      <c r="AI393" s="29">
        <v>2645</v>
      </c>
      <c r="AJ393" s="30">
        <f t="shared" si="6"/>
        <v>92575000</v>
      </c>
      <c r="AK393" s="39" t="s">
        <v>2884</v>
      </c>
      <c r="AL393" s="57" t="s">
        <v>5681</v>
      </c>
    </row>
    <row r="394" spans="1:38" s="32" customFormat="1" ht="300">
      <c r="A394" s="25">
        <v>390</v>
      </c>
      <c r="B394" s="26" t="s">
        <v>1910</v>
      </c>
      <c r="C394" s="26" t="s">
        <v>4246</v>
      </c>
      <c r="D394" s="33" t="s">
        <v>331</v>
      </c>
      <c r="E394" s="26" t="s">
        <v>244</v>
      </c>
      <c r="F394" s="26" t="s">
        <v>4247</v>
      </c>
      <c r="G394" s="26" t="s">
        <v>255</v>
      </c>
      <c r="H394" s="26" t="s">
        <v>2877</v>
      </c>
      <c r="I394" s="26" t="s">
        <v>4248</v>
      </c>
      <c r="J394" s="26" t="s">
        <v>4249</v>
      </c>
      <c r="K394" s="26" t="s">
        <v>231</v>
      </c>
      <c r="L394" s="28">
        <v>4500</v>
      </c>
      <c r="M394" s="29">
        <v>5000</v>
      </c>
      <c r="N394" s="29">
        <v>0</v>
      </c>
      <c r="O394" s="29">
        <v>0</v>
      </c>
      <c r="P394" s="29">
        <v>0</v>
      </c>
      <c r="Q394" s="29">
        <v>0</v>
      </c>
      <c r="R394" s="29">
        <v>0</v>
      </c>
      <c r="S394" s="29">
        <v>0</v>
      </c>
      <c r="T394" s="29">
        <v>0</v>
      </c>
      <c r="U394" s="29">
        <v>0</v>
      </c>
      <c r="V394" s="29">
        <v>0</v>
      </c>
      <c r="W394" s="29">
        <v>0</v>
      </c>
      <c r="X394" s="29">
        <v>0</v>
      </c>
      <c r="Y394" s="29">
        <v>0</v>
      </c>
      <c r="Z394" s="29">
        <v>1200</v>
      </c>
      <c r="AA394" s="29">
        <v>0</v>
      </c>
      <c r="AB394" s="29">
        <v>0</v>
      </c>
      <c r="AC394" s="29">
        <v>0</v>
      </c>
      <c r="AD394" s="29">
        <v>0</v>
      </c>
      <c r="AE394" s="29">
        <v>0</v>
      </c>
      <c r="AF394" s="29">
        <v>0</v>
      </c>
      <c r="AG394" s="29">
        <v>0</v>
      </c>
      <c r="AH394" s="29">
        <v>0</v>
      </c>
      <c r="AI394" s="29">
        <v>6200</v>
      </c>
      <c r="AJ394" s="30">
        <f t="shared" si="6"/>
        <v>27900000</v>
      </c>
      <c r="AK394" s="26" t="s">
        <v>3689</v>
      </c>
      <c r="AL394" s="31"/>
    </row>
    <row r="395" spans="1:38" s="32" customFormat="1" ht="60">
      <c r="A395" s="25">
        <v>391</v>
      </c>
      <c r="B395" s="26" t="s">
        <v>1911</v>
      </c>
      <c r="C395" s="26" t="s">
        <v>4250</v>
      </c>
      <c r="D395" s="66" t="s">
        <v>400</v>
      </c>
      <c r="E395" s="26" t="s">
        <v>4251</v>
      </c>
      <c r="F395" s="26" t="s">
        <v>4252</v>
      </c>
      <c r="G395" s="26" t="s">
        <v>5683</v>
      </c>
      <c r="H395" s="26" t="s">
        <v>2866</v>
      </c>
      <c r="I395" s="26" t="s">
        <v>4253</v>
      </c>
      <c r="J395" s="26" t="s">
        <v>3334</v>
      </c>
      <c r="K395" s="26" t="s">
        <v>273</v>
      </c>
      <c r="L395" s="28">
        <v>25000</v>
      </c>
      <c r="M395" s="29">
        <v>600</v>
      </c>
      <c r="N395" s="29">
        <v>0</v>
      </c>
      <c r="O395" s="29">
        <v>0</v>
      </c>
      <c r="P395" s="29">
        <v>0</v>
      </c>
      <c r="Q395" s="29">
        <v>0</v>
      </c>
      <c r="R395" s="29">
        <v>0</v>
      </c>
      <c r="S395" s="29">
        <v>1000</v>
      </c>
      <c r="T395" s="29">
        <v>250</v>
      </c>
      <c r="U395" s="29">
        <v>0</v>
      </c>
      <c r="V395" s="29">
        <v>0</v>
      </c>
      <c r="W395" s="29">
        <v>2500</v>
      </c>
      <c r="X395" s="29">
        <v>0</v>
      </c>
      <c r="Y395" s="29">
        <v>0</v>
      </c>
      <c r="Z395" s="29">
        <v>0</v>
      </c>
      <c r="AA395" s="29">
        <v>150</v>
      </c>
      <c r="AB395" s="29">
        <v>0</v>
      </c>
      <c r="AC395" s="29">
        <v>0</v>
      </c>
      <c r="AD395" s="29">
        <v>0</v>
      </c>
      <c r="AE395" s="29">
        <v>1500</v>
      </c>
      <c r="AF395" s="29">
        <v>0</v>
      </c>
      <c r="AG395" s="29">
        <v>0</v>
      </c>
      <c r="AH395" s="29">
        <v>0</v>
      </c>
      <c r="AI395" s="29">
        <v>6000</v>
      </c>
      <c r="AJ395" s="30">
        <f t="shared" si="6"/>
        <v>150000000</v>
      </c>
      <c r="AK395" s="26" t="s">
        <v>3335</v>
      </c>
      <c r="AL395" s="31"/>
    </row>
    <row r="396" spans="1:38" s="32" customFormat="1" ht="72">
      <c r="A396" s="25">
        <v>392</v>
      </c>
      <c r="B396" s="26" t="s">
        <v>1912</v>
      </c>
      <c r="C396" s="26" t="s">
        <v>4254</v>
      </c>
      <c r="D396" s="27" t="s">
        <v>622</v>
      </c>
      <c r="E396" s="26" t="s">
        <v>853</v>
      </c>
      <c r="F396" s="26" t="s">
        <v>4255</v>
      </c>
      <c r="G396" s="26" t="s">
        <v>223</v>
      </c>
      <c r="H396" s="26" t="s">
        <v>2892</v>
      </c>
      <c r="I396" s="26" t="s">
        <v>4256</v>
      </c>
      <c r="J396" s="26" t="s">
        <v>4257</v>
      </c>
      <c r="K396" s="26" t="s">
        <v>237</v>
      </c>
      <c r="L396" s="28">
        <v>8376</v>
      </c>
      <c r="M396" s="29">
        <v>0</v>
      </c>
      <c r="N396" s="29">
        <v>0</v>
      </c>
      <c r="O396" s="29">
        <v>0</v>
      </c>
      <c r="P396" s="29">
        <v>0</v>
      </c>
      <c r="Q396" s="29">
        <v>0</v>
      </c>
      <c r="R396" s="29">
        <v>0</v>
      </c>
      <c r="S396" s="29">
        <v>500</v>
      </c>
      <c r="T396" s="29">
        <v>0</v>
      </c>
      <c r="U396" s="29">
        <v>0</v>
      </c>
      <c r="V396" s="29">
        <v>0</v>
      </c>
      <c r="W396" s="29">
        <v>0</v>
      </c>
      <c r="X396" s="29">
        <v>1035</v>
      </c>
      <c r="Y396" s="29">
        <v>400</v>
      </c>
      <c r="Z396" s="29">
        <v>300</v>
      </c>
      <c r="AA396" s="29">
        <v>2000</v>
      </c>
      <c r="AB396" s="29">
        <v>0</v>
      </c>
      <c r="AC396" s="29">
        <v>0</v>
      </c>
      <c r="AD396" s="29">
        <v>0</v>
      </c>
      <c r="AE396" s="29">
        <v>0</v>
      </c>
      <c r="AF396" s="29">
        <v>0</v>
      </c>
      <c r="AG396" s="29">
        <v>0</v>
      </c>
      <c r="AH396" s="29">
        <v>0</v>
      </c>
      <c r="AI396" s="29">
        <v>4235</v>
      </c>
      <c r="AJ396" s="30">
        <f t="shared" si="6"/>
        <v>35472360</v>
      </c>
      <c r="AK396" s="26" t="s">
        <v>2895</v>
      </c>
      <c r="AL396" s="31"/>
    </row>
    <row r="397" spans="1:38" s="32" customFormat="1" ht="60">
      <c r="A397" s="25">
        <v>393</v>
      </c>
      <c r="B397" s="26" t="s">
        <v>1913</v>
      </c>
      <c r="C397" s="26" t="s">
        <v>4258</v>
      </c>
      <c r="D397" s="27" t="s">
        <v>623</v>
      </c>
      <c r="E397" s="26" t="s">
        <v>401</v>
      </c>
      <c r="F397" s="26" t="s">
        <v>4259</v>
      </c>
      <c r="G397" s="26" t="s">
        <v>223</v>
      </c>
      <c r="H397" s="26" t="s">
        <v>2866</v>
      </c>
      <c r="I397" s="26" t="s">
        <v>4260</v>
      </c>
      <c r="J397" s="26" t="s">
        <v>4261</v>
      </c>
      <c r="K397" s="26" t="s">
        <v>1148</v>
      </c>
      <c r="L397" s="28">
        <v>99800</v>
      </c>
      <c r="M397" s="29">
        <v>400</v>
      </c>
      <c r="N397" s="29">
        <v>0</v>
      </c>
      <c r="O397" s="29">
        <v>0</v>
      </c>
      <c r="P397" s="29">
        <v>1500</v>
      </c>
      <c r="Q397" s="29">
        <v>0</v>
      </c>
      <c r="R397" s="29">
        <v>0</v>
      </c>
      <c r="S397" s="29">
        <v>0</v>
      </c>
      <c r="T397" s="29">
        <v>0</v>
      </c>
      <c r="U397" s="29">
        <v>0</v>
      </c>
      <c r="V397" s="29">
        <v>0</v>
      </c>
      <c r="W397" s="29">
        <v>0</v>
      </c>
      <c r="X397" s="29">
        <v>345</v>
      </c>
      <c r="Y397" s="29">
        <v>0</v>
      </c>
      <c r="Z397" s="29">
        <v>250</v>
      </c>
      <c r="AA397" s="29">
        <v>500</v>
      </c>
      <c r="AB397" s="29">
        <v>0</v>
      </c>
      <c r="AC397" s="29">
        <v>0</v>
      </c>
      <c r="AD397" s="29">
        <v>0</v>
      </c>
      <c r="AE397" s="29">
        <v>0</v>
      </c>
      <c r="AF397" s="29">
        <v>0</v>
      </c>
      <c r="AG397" s="29">
        <v>0</v>
      </c>
      <c r="AH397" s="29">
        <v>0</v>
      </c>
      <c r="AI397" s="29">
        <v>2995</v>
      </c>
      <c r="AJ397" s="30">
        <f t="shared" si="6"/>
        <v>298901000</v>
      </c>
      <c r="AK397" s="26" t="s">
        <v>2874</v>
      </c>
      <c r="AL397" s="31"/>
    </row>
    <row r="398" spans="1:38" s="32" customFormat="1" ht="96">
      <c r="A398" s="25">
        <v>394</v>
      </c>
      <c r="B398" s="26" t="s">
        <v>1914</v>
      </c>
      <c r="C398" s="26" t="s">
        <v>4262</v>
      </c>
      <c r="D398" s="27" t="s">
        <v>623</v>
      </c>
      <c r="E398" s="26" t="s">
        <v>546</v>
      </c>
      <c r="F398" s="26" t="s">
        <v>4263</v>
      </c>
      <c r="G398" s="26" t="s">
        <v>5683</v>
      </c>
      <c r="H398" s="26" t="s">
        <v>2877</v>
      </c>
      <c r="I398" s="26" t="s">
        <v>4264</v>
      </c>
      <c r="J398" s="26" t="s">
        <v>3277</v>
      </c>
      <c r="K398" s="26" t="s">
        <v>231</v>
      </c>
      <c r="L398" s="28">
        <v>232</v>
      </c>
      <c r="M398" s="29">
        <v>0</v>
      </c>
      <c r="N398" s="29">
        <v>0</v>
      </c>
      <c r="O398" s="29">
        <v>0</v>
      </c>
      <c r="P398" s="29">
        <v>0</v>
      </c>
      <c r="Q398" s="29">
        <v>0</v>
      </c>
      <c r="R398" s="29">
        <v>100000</v>
      </c>
      <c r="S398" s="29">
        <v>0</v>
      </c>
      <c r="T398" s="29">
        <v>0</v>
      </c>
      <c r="U398" s="29">
        <v>0</v>
      </c>
      <c r="V398" s="29">
        <v>0</v>
      </c>
      <c r="W398" s="29">
        <v>0</v>
      </c>
      <c r="X398" s="29">
        <v>103500</v>
      </c>
      <c r="Y398" s="29">
        <v>80000</v>
      </c>
      <c r="Z398" s="29">
        <v>50000</v>
      </c>
      <c r="AA398" s="29">
        <v>10000</v>
      </c>
      <c r="AB398" s="29">
        <v>10000</v>
      </c>
      <c r="AC398" s="29">
        <v>0</v>
      </c>
      <c r="AD398" s="29">
        <v>0</v>
      </c>
      <c r="AE398" s="29">
        <v>0</v>
      </c>
      <c r="AF398" s="29">
        <v>0</v>
      </c>
      <c r="AG398" s="29">
        <v>0</v>
      </c>
      <c r="AH398" s="29">
        <v>0</v>
      </c>
      <c r="AI398" s="29">
        <v>353500</v>
      </c>
      <c r="AJ398" s="30">
        <f t="shared" si="6"/>
        <v>82012000</v>
      </c>
      <c r="AK398" s="26" t="s">
        <v>2874</v>
      </c>
      <c r="AL398" s="31"/>
    </row>
    <row r="399" spans="1:38" s="32" customFormat="1" ht="48">
      <c r="A399" s="25">
        <v>395</v>
      </c>
      <c r="B399" s="26" t="s">
        <v>1915</v>
      </c>
      <c r="C399" s="26" t="s">
        <v>4265</v>
      </c>
      <c r="D399" s="27" t="s">
        <v>624</v>
      </c>
      <c r="E399" s="26" t="s">
        <v>302</v>
      </c>
      <c r="F399" s="26" t="s">
        <v>4074</v>
      </c>
      <c r="G399" s="26" t="s">
        <v>223</v>
      </c>
      <c r="H399" s="26" t="s">
        <v>2877</v>
      </c>
      <c r="I399" s="26" t="s">
        <v>4266</v>
      </c>
      <c r="J399" s="26" t="s">
        <v>4267</v>
      </c>
      <c r="K399" s="26" t="s">
        <v>990</v>
      </c>
      <c r="L399" s="28">
        <v>139450</v>
      </c>
      <c r="M399" s="29">
        <v>3000</v>
      </c>
      <c r="N399" s="29">
        <v>0</v>
      </c>
      <c r="O399" s="29">
        <v>0</v>
      </c>
      <c r="P399" s="29">
        <v>0</v>
      </c>
      <c r="Q399" s="29">
        <v>0</v>
      </c>
      <c r="R399" s="29">
        <v>0</v>
      </c>
      <c r="S399" s="29">
        <v>0</v>
      </c>
      <c r="T399" s="29">
        <v>0</v>
      </c>
      <c r="U399" s="29">
        <v>0</v>
      </c>
      <c r="V399" s="29">
        <v>0</v>
      </c>
      <c r="W399" s="29">
        <v>0</v>
      </c>
      <c r="X399" s="29">
        <v>0</v>
      </c>
      <c r="Y399" s="29">
        <v>0</v>
      </c>
      <c r="Z399" s="29">
        <v>0</v>
      </c>
      <c r="AA399" s="29">
        <v>0</v>
      </c>
      <c r="AB399" s="29">
        <v>0</v>
      </c>
      <c r="AC399" s="29">
        <v>0</v>
      </c>
      <c r="AD399" s="29">
        <v>0</v>
      </c>
      <c r="AE399" s="29">
        <v>0</v>
      </c>
      <c r="AF399" s="29">
        <v>0</v>
      </c>
      <c r="AG399" s="29">
        <v>0</v>
      </c>
      <c r="AH399" s="29">
        <v>0</v>
      </c>
      <c r="AI399" s="29">
        <v>3000</v>
      </c>
      <c r="AJ399" s="30">
        <f t="shared" si="6"/>
        <v>418350000</v>
      </c>
      <c r="AK399" s="26" t="s">
        <v>3249</v>
      </c>
      <c r="AL399" s="31"/>
    </row>
    <row r="400" spans="1:38" s="32" customFormat="1" ht="84">
      <c r="A400" s="25">
        <v>396</v>
      </c>
      <c r="B400" s="26" t="s">
        <v>1916</v>
      </c>
      <c r="C400" s="26" t="s">
        <v>4268</v>
      </c>
      <c r="D400" s="27" t="s">
        <v>624</v>
      </c>
      <c r="E400" s="26" t="s">
        <v>302</v>
      </c>
      <c r="F400" s="26" t="s">
        <v>4269</v>
      </c>
      <c r="G400" s="26" t="s">
        <v>5683</v>
      </c>
      <c r="H400" s="26" t="s">
        <v>2877</v>
      </c>
      <c r="I400" s="26" t="s">
        <v>4270</v>
      </c>
      <c r="J400" s="26" t="s">
        <v>2926</v>
      </c>
      <c r="K400" s="26" t="s">
        <v>273</v>
      </c>
      <c r="L400" s="28">
        <v>59220</v>
      </c>
      <c r="M400" s="29">
        <v>1500</v>
      </c>
      <c r="N400" s="29">
        <v>0</v>
      </c>
      <c r="O400" s="29">
        <v>0</v>
      </c>
      <c r="P400" s="29">
        <v>0</v>
      </c>
      <c r="Q400" s="29">
        <v>0</v>
      </c>
      <c r="R400" s="29">
        <v>0</v>
      </c>
      <c r="S400" s="29">
        <v>0</v>
      </c>
      <c r="T400" s="29">
        <v>0</v>
      </c>
      <c r="U400" s="29">
        <v>0</v>
      </c>
      <c r="V400" s="29">
        <v>0</v>
      </c>
      <c r="W400" s="29">
        <v>0</v>
      </c>
      <c r="X400" s="29">
        <v>0</v>
      </c>
      <c r="Y400" s="29">
        <v>0</v>
      </c>
      <c r="Z400" s="29">
        <v>0</v>
      </c>
      <c r="AA400" s="29">
        <v>0</v>
      </c>
      <c r="AB400" s="29">
        <v>0</v>
      </c>
      <c r="AC400" s="29">
        <v>0</v>
      </c>
      <c r="AD400" s="29">
        <v>0</v>
      </c>
      <c r="AE400" s="29">
        <v>0</v>
      </c>
      <c r="AF400" s="29">
        <v>0</v>
      </c>
      <c r="AG400" s="29">
        <v>0</v>
      </c>
      <c r="AH400" s="29">
        <v>0</v>
      </c>
      <c r="AI400" s="29">
        <v>1500</v>
      </c>
      <c r="AJ400" s="30">
        <f t="shared" si="6"/>
        <v>88830000</v>
      </c>
      <c r="AK400" s="26" t="s">
        <v>2927</v>
      </c>
      <c r="AL400" s="31"/>
    </row>
    <row r="401" spans="1:38" s="32" customFormat="1" ht="72">
      <c r="A401" s="25">
        <v>397</v>
      </c>
      <c r="B401" s="26" t="s">
        <v>1917</v>
      </c>
      <c r="C401" s="26" t="s">
        <v>4271</v>
      </c>
      <c r="D401" s="44" t="s">
        <v>1479</v>
      </c>
      <c r="E401" s="26" t="s">
        <v>615</v>
      </c>
      <c r="F401" s="26" t="s">
        <v>4272</v>
      </c>
      <c r="G401" s="26" t="s">
        <v>223</v>
      </c>
      <c r="H401" s="26" t="s">
        <v>2866</v>
      </c>
      <c r="I401" s="26" t="s">
        <v>4273</v>
      </c>
      <c r="J401" s="26" t="s">
        <v>4274</v>
      </c>
      <c r="K401" s="26" t="s">
        <v>231</v>
      </c>
      <c r="L401" s="28">
        <v>3116</v>
      </c>
      <c r="M401" s="29">
        <v>6000</v>
      </c>
      <c r="N401" s="29">
        <v>0</v>
      </c>
      <c r="O401" s="29">
        <v>0</v>
      </c>
      <c r="P401" s="29">
        <v>0</v>
      </c>
      <c r="Q401" s="29">
        <v>0</v>
      </c>
      <c r="R401" s="29">
        <v>0</v>
      </c>
      <c r="S401" s="29">
        <v>0</v>
      </c>
      <c r="T401" s="29">
        <v>0</v>
      </c>
      <c r="U401" s="29">
        <v>30000</v>
      </c>
      <c r="V401" s="29">
        <v>0</v>
      </c>
      <c r="W401" s="29">
        <v>0</v>
      </c>
      <c r="X401" s="29">
        <v>10350</v>
      </c>
      <c r="Y401" s="29">
        <v>0</v>
      </c>
      <c r="Z401" s="29">
        <v>3000</v>
      </c>
      <c r="AA401" s="29">
        <v>35000</v>
      </c>
      <c r="AB401" s="29">
        <v>500</v>
      </c>
      <c r="AC401" s="29">
        <v>15000</v>
      </c>
      <c r="AD401" s="29">
        <v>0</v>
      </c>
      <c r="AE401" s="29">
        <v>0</v>
      </c>
      <c r="AF401" s="29">
        <v>0</v>
      </c>
      <c r="AG401" s="29">
        <v>0</v>
      </c>
      <c r="AH401" s="29">
        <v>0</v>
      </c>
      <c r="AI401" s="29">
        <v>99850</v>
      </c>
      <c r="AJ401" s="30">
        <f t="shared" si="6"/>
        <v>311132600</v>
      </c>
      <c r="AK401" s="26" t="s">
        <v>2874</v>
      </c>
      <c r="AL401" s="31"/>
    </row>
    <row r="402" spans="1:38" s="32" customFormat="1" ht="60">
      <c r="A402" s="25">
        <v>398</v>
      </c>
      <c r="B402" s="26" t="s">
        <v>1918</v>
      </c>
      <c r="C402" s="26" t="s">
        <v>4275</v>
      </c>
      <c r="D402" s="27" t="s">
        <v>1480</v>
      </c>
      <c r="E402" s="26" t="s">
        <v>1516</v>
      </c>
      <c r="F402" s="26" t="s">
        <v>4276</v>
      </c>
      <c r="G402" s="26" t="s">
        <v>223</v>
      </c>
      <c r="H402" s="26" t="s">
        <v>2998</v>
      </c>
      <c r="I402" s="26" t="s">
        <v>4277</v>
      </c>
      <c r="J402" s="26" t="s">
        <v>4278</v>
      </c>
      <c r="K402" s="26" t="s">
        <v>273</v>
      </c>
      <c r="L402" s="28">
        <v>66000</v>
      </c>
      <c r="M402" s="29">
        <v>200</v>
      </c>
      <c r="N402" s="29">
        <v>0</v>
      </c>
      <c r="O402" s="29">
        <v>0</v>
      </c>
      <c r="P402" s="29">
        <v>0</v>
      </c>
      <c r="Q402" s="29">
        <v>0</v>
      </c>
      <c r="R402" s="29">
        <v>0</v>
      </c>
      <c r="S402" s="29">
        <v>0</v>
      </c>
      <c r="T402" s="29">
        <v>25</v>
      </c>
      <c r="U402" s="29">
        <v>0</v>
      </c>
      <c r="V402" s="29">
        <v>0</v>
      </c>
      <c r="W402" s="29">
        <v>0</v>
      </c>
      <c r="X402" s="29">
        <v>0</v>
      </c>
      <c r="Y402" s="29">
        <v>0</v>
      </c>
      <c r="Z402" s="29">
        <v>0</v>
      </c>
      <c r="AA402" s="29">
        <v>350</v>
      </c>
      <c r="AB402" s="29">
        <v>500</v>
      </c>
      <c r="AC402" s="29">
        <v>0</v>
      </c>
      <c r="AD402" s="29">
        <v>0</v>
      </c>
      <c r="AE402" s="29">
        <v>1500</v>
      </c>
      <c r="AF402" s="29">
        <v>0</v>
      </c>
      <c r="AG402" s="29">
        <v>0</v>
      </c>
      <c r="AH402" s="29">
        <v>0</v>
      </c>
      <c r="AI402" s="29">
        <v>2575</v>
      </c>
      <c r="AJ402" s="30">
        <f t="shared" si="6"/>
        <v>169950000</v>
      </c>
      <c r="AK402" s="26" t="s">
        <v>3442</v>
      </c>
      <c r="AL402" s="31"/>
    </row>
    <row r="403" spans="1:38" s="32" customFormat="1" ht="48">
      <c r="A403" s="25">
        <v>399</v>
      </c>
      <c r="B403" s="26" t="s">
        <v>1919</v>
      </c>
      <c r="C403" s="26" t="s">
        <v>4279</v>
      </c>
      <c r="D403" s="27" t="s">
        <v>1481</v>
      </c>
      <c r="E403" s="26" t="s">
        <v>1488</v>
      </c>
      <c r="F403" s="26" t="s">
        <v>1482</v>
      </c>
      <c r="G403" s="26" t="s">
        <v>223</v>
      </c>
      <c r="H403" s="26" t="s">
        <v>2877</v>
      </c>
      <c r="I403" s="26" t="s">
        <v>4280</v>
      </c>
      <c r="J403" s="26" t="s">
        <v>4281</v>
      </c>
      <c r="K403" s="26" t="s">
        <v>1224</v>
      </c>
      <c r="L403" s="28">
        <v>103000</v>
      </c>
      <c r="M403" s="29">
        <v>2500</v>
      </c>
      <c r="N403" s="29">
        <v>0</v>
      </c>
      <c r="O403" s="29">
        <v>400</v>
      </c>
      <c r="P403" s="29">
        <v>500</v>
      </c>
      <c r="Q403" s="29">
        <v>0</v>
      </c>
      <c r="R403" s="29">
        <v>3000</v>
      </c>
      <c r="S403" s="29">
        <v>1500</v>
      </c>
      <c r="T403" s="29">
        <v>2500</v>
      </c>
      <c r="U403" s="29">
        <v>1000</v>
      </c>
      <c r="V403" s="29">
        <v>0</v>
      </c>
      <c r="W403" s="29">
        <v>1500</v>
      </c>
      <c r="X403" s="29">
        <v>994</v>
      </c>
      <c r="Y403" s="29">
        <v>0</v>
      </c>
      <c r="Z403" s="29">
        <v>120</v>
      </c>
      <c r="AA403" s="29">
        <v>2000</v>
      </c>
      <c r="AB403" s="29">
        <v>500</v>
      </c>
      <c r="AC403" s="29">
        <v>0</v>
      </c>
      <c r="AD403" s="29">
        <v>0</v>
      </c>
      <c r="AE403" s="29">
        <v>0</v>
      </c>
      <c r="AF403" s="29">
        <v>0</v>
      </c>
      <c r="AG403" s="29">
        <v>0</v>
      </c>
      <c r="AH403" s="29">
        <v>0</v>
      </c>
      <c r="AI403" s="29">
        <v>16514</v>
      </c>
      <c r="AJ403" s="30">
        <f t="shared" si="6"/>
        <v>1700942000</v>
      </c>
      <c r="AK403" s="26" t="s">
        <v>4282</v>
      </c>
      <c r="AL403" s="31"/>
    </row>
    <row r="404" spans="1:38" s="32" customFormat="1" ht="60">
      <c r="A404" s="25">
        <v>400</v>
      </c>
      <c r="B404" s="26" t="s">
        <v>1920</v>
      </c>
      <c r="C404" s="26" t="s">
        <v>4283</v>
      </c>
      <c r="D404" s="27" t="s">
        <v>1481</v>
      </c>
      <c r="E404" s="26" t="s">
        <v>1488</v>
      </c>
      <c r="F404" s="26" t="s">
        <v>4284</v>
      </c>
      <c r="G404" s="26" t="s">
        <v>222</v>
      </c>
      <c r="H404" s="26" t="s">
        <v>2866</v>
      </c>
      <c r="I404" s="26" t="s">
        <v>4285</v>
      </c>
      <c r="J404" s="26" t="s">
        <v>4286</v>
      </c>
      <c r="K404" s="26" t="s">
        <v>273</v>
      </c>
      <c r="L404" s="28">
        <v>89000</v>
      </c>
      <c r="M404" s="29">
        <v>500</v>
      </c>
      <c r="N404" s="29">
        <v>0</v>
      </c>
      <c r="O404" s="29">
        <v>0</v>
      </c>
      <c r="P404" s="29">
        <v>0</v>
      </c>
      <c r="Q404" s="29">
        <v>0</v>
      </c>
      <c r="R404" s="29">
        <v>2500</v>
      </c>
      <c r="S404" s="29">
        <v>500</v>
      </c>
      <c r="T404" s="29">
        <v>0</v>
      </c>
      <c r="U404" s="29">
        <v>0</v>
      </c>
      <c r="V404" s="29">
        <v>0</v>
      </c>
      <c r="W404" s="29">
        <v>0</v>
      </c>
      <c r="X404" s="29">
        <v>0</v>
      </c>
      <c r="Y404" s="29">
        <v>0</v>
      </c>
      <c r="Z404" s="29">
        <v>0</v>
      </c>
      <c r="AA404" s="29">
        <v>0</v>
      </c>
      <c r="AB404" s="29">
        <v>0</v>
      </c>
      <c r="AC404" s="29">
        <v>0</v>
      </c>
      <c r="AD404" s="29">
        <v>0</v>
      </c>
      <c r="AE404" s="29">
        <v>0</v>
      </c>
      <c r="AF404" s="29">
        <v>0</v>
      </c>
      <c r="AG404" s="29">
        <v>0</v>
      </c>
      <c r="AH404" s="29">
        <v>0</v>
      </c>
      <c r="AI404" s="29">
        <v>3500</v>
      </c>
      <c r="AJ404" s="30">
        <f t="shared" si="6"/>
        <v>311500000</v>
      </c>
      <c r="AK404" s="26" t="s">
        <v>2874</v>
      </c>
      <c r="AL404" s="31"/>
    </row>
    <row r="405" spans="1:38" s="32" customFormat="1" ht="48">
      <c r="A405" s="25">
        <v>401</v>
      </c>
      <c r="B405" s="26" t="s">
        <v>1921</v>
      </c>
      <c r="C405" s="26" t="s">
        <v>4287</v>
      </c>
      <c r="D405" s="27" t="s">
        <v>1483</v>
      </c>
      <c r="E405" s="26" t="s">
        <v>1488</v>
      </c>
      <c r="F405" s="26" t="s">
        <v>238</v>
      </c>
      <c r="G405" s="26" t="s">
        <v>223</v>
      </c>
      <c r="H405" s="26" t="s">
        <v>2877</v>
      </c>
      <c r="I405" s="26" t="s">
        <v>4288</v>
      </c>
      <c r="J405" s="26" t="s">
        <v>4281</v>
      </c>
      <c r="K405" s="26" t="s">
        <v>1513</v>
      </c>
      <c r="L405" s="28">
        <v>103000</v>
      </c>
      <c r="M405" s="29">
        <v>800</v>
      </c>
      <c r="N405" s="29">
        <v>0</v>
      </c>
      <c r="O405" s="29">
        <v>400</v>
      </c>
      <c r="P405" s="29">
        <v>500</v>
      </c>
      <c r="Q405" s="29">
        <v>0</v>
      </c>
      <c r="R405" s="29">
        <v>50</v>
      </c>
      <c r="S405" s="29">
        <v>100</v>
      </c>
      <c r="T405" s="29">
        <v>250</v>
      </c>
      <c r="U405" s="29">
        <v>200</v>
      </c>
      <c r="V405" s="29">
        <v>0</v>
      </c>
      <c r="W405" s="29">
        <v>15</v>
      </c>
      <c r="X405" s="29">
        <v>173</v>
      </c>
      <c r="Y405" s="29">
        <v>20</v>
      </c>
      <c r="Z405" s="29">
        <v>120</v>
      </c>
      <c r="AA405" s="29">
        <v>500</v>
      </c>
      <c r="AB405" s="29">
        <v>0</v>
      </c>
      <c r="AC405" s="29">
        <v>100</v>
      </c>
      <c r="AD405" s="29">
        <v>0</v>
      </c>
      <c r="AE405" s="29">
        <v>0</v>
      </c>
      <c r="AF405" s="29">
        <v>0</v>
      </c>
      <c r="AG405" s="29">
        <v>0</v>
      </c>
      <c r="AH405" s="29">
        <v>0</v>
      </c>
      <c r="AI405" s="29">
        <v>3228</v>
      </c>
      <c r="AJ405" s="30">
        <f t="shared" si="6"/>
        <v>332484000</v>
      </c>
      <c r="AK405" s="26" t="s">
        <v>4282</v>
      </c>
      <c r="AL405" s="31"/>
    </row>
    <row r="406" spans="1:38" s="32" customFormat="1" ht="60">
      <c r="A406" s="25">
        <v>402</v>
      </c>
      <c r="B406" s="26" t="s">
        <v>1922</v>
      </c>
      <c r="C406" s="26" t="s">
        <v>4289</v>
      </c>
      <c r="D406" s="27" t="s">
        <v>1483</v>
      </c>
      <c r="E406" s="26" t="s">
        <v>1488</v>
      </c>
      <c r="F406" s="26" t="s">
        <v>4284</v>
      </c>
      <c r="G406" s="26" t="s">
        <v>222</v>
      </c>
      <c r="H406" s="26" t="s">
        <v>2866</v>
      </c>
      <c r="I406" s="26" t="s">
        <v>4290</v>
      </c>
      <c r="J406" s="26" t="s">
        <v>4286</v>
      </c>
      <c r="K406" s="26" t="s">
        <v>273</v>
      </c>
      <c r="L406" s="28">
        <v>89000</v>
      </c>
      <c r="M406" s="29">
        <v>300</v>
      </c>
      <c r="N406" s="29">
        <v>0</v>
      </c>
      <c r="O406" s="29">
        <v>0</v>
      </c>
      <c r="P406" s="29">
        <v>0</v>
      </c>
      <c r="Q406" s="29">
        <v>0</v>
      </c>
      <c r="R406" s="29">
        <v>0</v>
      </c>
      <c r="S406" s="29">
        <v>0</v>
      </c>
      <c r="T406" s="29">
        <v>0</v>
      </c>
      <c r="U406" s="29">
        <v>0</v>
      </c>
      <c r="V406" s="29">
        <v>0</v>
      </c>
      <c r="W406" s="29">
        <v>0</v>
      </c>
      <c r="X406" s="29">
        <v>0</v>
      </c>
      <c r="Y406" s="29">
        <v>0</v>
      </c>
      <c r="Z406" s="29">
        <v>0</v>
      </c>
      <c r="AA406" s="29">
        <v>0</v>
      </c>
      <c r="AB406" s="29">
        <v>0</v>
      </c>
      <c r="AC406" s="29">
        <v>0</v>
      </c>
      <c r="AD406" s="29">
        <v>0</v>
      </c>
      <c r="AE406" s="29">
        <v>0</v>
      </c>
      <c r="AF406" s="29">
        <v>0</v>
      </c>
      <c r="AG406" s="29">
        <v>0</v>
      </c>
      <c r="AH406" s="29">
        <v>0</v>
      </c>
      <c r="AI406" s="29">
        <v>300</v>
      </c>
      <c r="AJ406" s="30">
        <f t="shared" si="6"/>
        <v>26700000</v>
      </c>
      <c r="AK406" s="26" t="s">
        <v>2874</v>
      </c>
      <c r="AL406" s="31"/>
    </row>
    <row r="407" spans="1:38" s="32" customFormat="1" ht="60">
      <c r="A407" s="25">
        <v>403</v>
      </c>
      <c r="B407" s="26" t="s">
        <v>1923</v>
      </c>
      <c r="C407" s="26" t="s">
        <v>4291</v>
      </c>
      <c r="D407" s="27" t="s">
        <v>1484</v>
      </c>
      <c r="E407" s="26" t="s">
        <v>1485</v>
      </c>
      <c r="F407" s="26" t="s">
        <v>4292</v>
      </c>
      <c r="G407" s="26" t="s">
        <v>223</v>
      </c>
      <c r="H407" s="26" t="s">
        <v>2877</v>
      </c>
      <c r="I407" s="26" t="s">
        <v>4293</v>
      </c>
      <c r="J407" s="26" t="s">
        <v>4294</v>
      </c>
      <c r="K407" s="26" t="s">
        <v>237</v>
      </c>
      <c r="L407" s="28">
        <v>150000</v>
      </c>
      <c r="M407" s="29">
        <v>500</v>
      </c>
      <c r="N407" s="29">
        <v>0</v>
      </c>
      <c r="O407" s="29">
        <v>0</v>
      </c>
      <c r="P407" s="29">
        <v>0</v>
      </c>
      <c r="Q407" s="29">
        <v>0</v>
      </c>
      <c r="R407" s="29">
        <v>0</v>
      </c>
      <c r="S407" s="29">
        <v>0</v>
      </c>
      <c r="T407" s="29">
        <v>1000</v>
      </c>
      <c r="U407" s="29">
        <v>1000</v>
      </c>
      <c r="V407" s="29">
        <v>0</v>
      </c>
      <c r="W407" s="29">
        <v>500</v>
      </c>
      <c r="X407" s="29">
        <v>0</v>
      </c>
      <c r="Y407" s="29">
        <v>0</v>
      </c>
      <c r="Z407" s="29">
        <v>250</v>
      </c>
      <c r="AA407" s="29">
        <v>0</v>
      </c>
      <c r="AB407" s="29">
        <v>1000</v>
      </c>
      <c r="AC407" s="29">
        <v>750</v>
      </c>
      <c r="AD407" s="29">
        <v>0</v>
      </c>
      <c r="AE407" s="29">
        <v>0</v>
      </c>
      <c r="AF407" s="29">
        <v>0</v>
      </c>
      <c r="AG407" s="29">
        <v>0</v>
      </c>
      <c r="AH407" s="29">
        <v>0</v>
      </c>
      <c r="AI407" s="29">
        <v>5000</v>
      </c>
      <c r="AJ407" s="30">
        <f t="shared" si="6"/>
        <v>750000000</v>
      </c>
      <c r="AK407" s="26" t="s">
        <v>2874</v>
      </c>
      <c r="AL407" s="31"/>
    </row>
    <row r="408" spans="1:38" s="32" customFormat="1" ht="60">
      <c r="A408" s="25">
        <v>404</v>
      </c>
      <c r="B408" s="26" t="s">
        <v>1924</v>
      </c>
      <c r="C408" s="26" t="s">
        <v>4295</v>
      </c>
      <c r="D408" s="27" t="s">
        <v>1486</v>
      </c>
      <c r="E408" s="26" t="s">
        <v>1485</v>
      </c>
      <c r="F408" s="26" t="s">
        <v>1482</v>
      </c>
      <c r="G408" s="26" t="s">
        <v>223</v>
      </c>
      <c r="H408" s="26" t="s">
        <v>3007</v>
      </c>
      <c r="I408" s="26" t="s">
        <v>4296</v>
      </c>
      <c r="J408" s="26" t="s">
        <v>4297</v>
      </c>
      <c r="K408" s="26" t="s">
        <v>1487</v>
      </c>
      <c r="L408" s="28">
        <v>153999</v>
      </c>
      <c r="M408" s="29">
        <v>3200</v>
      </c>
      <c r="N408" s="29">
        <v>0</v>
      </c>
      <c r="O408" s="29">
        <v>0</v>
      </c>
      <c r="P408" s="29">
        <v>0</v>
      </c>
      <c r="Q408" s="29">
        <v>0</v>
      </c>
      <c r="R408" s="29">
        <v>0</v>
      </c>
      <c r="S408" s="29">
        <v>500</v>
      </c>
      <c r="T408" s="29">
        <v>0</v>
      </c>
      <c r="U408" s="29">
        <v>0</v>
      </c>
      <c r="V408" s="29">
        <v>0</v>
      </c>
      <c r="W408" s="29">
        <v>0</v>
      </c>
      <c r="X408" s="29">
        <v>207</v>
      </c>
      <c r="Y408" s="29">
        <v>0</v>
      </c>
      <c r="Z408" s="29">
        <v>0</v>
      </c>
      <c r="AA408" s="29">
        <v>2500</v>
      </c>
      <c r="AB408" s="29">
        <v>0</v>
      </c>
      <c r="AC408" s="29">
        <v>0</v>
      </c>
      <c r="AD408" s="29">
        <v>0</v>
      </c>
      <c r="AE408" s="29">
        <v>0</v>
      </c>
      <c r="AF408" s="29">
        <v>0</v>
      </c>
      <c r="AG408" s="29">
        <v>0</v>
      </c>
      <c r="AH408" s="29">
        <v>0</v>
      </c>
      <c r="AI408" s="29">
        <v>6407</v>
      </c>
      <c r="AJ408" s="30">
        <f t="shared" si="6"/>
        <v>986671593</v>
      </c>
      <c r="AK408" s="26" t="s">
        <v>3161</v>
      </c>
      <c r="AL408" s="31"/>
    </row>
    <row r="409" spans="1:38" s="32" customFormat="1" ht="48">
      <c r="A409" s="25">
        <v>405</v>
      </c>
      <c r="B409" s="26" t="s">
        <v>1925</v>
      </c>
      <c r="C409" s="26" t="s">
        <v>4298</v>
      </c>
      <c r="D409" s="27" t="s">
        <v>1486</v>
      </c>
      <c r="E409" s="26" t="s">
        <v>1488</v>
      </c>
      <c r="F409" s="26" t="s">
        <v>1482</v>
      </c>
      <c r="G409" s="26" t="s">
        <v>223</v>
      </c>
      <c r="H409" s="26" t="s">
        <v>2877</v>
      </c>
      <c r="I409" s="26" t="s">
        <v>4299</v>
      </c>
      <c r="J409" s="26" t="s">
        <v>4281</v>
      </c>
      <c r="K409" s="26" t="s">
        <v>1224</v>
      </c>
      <c r="L409" s="28">
        <v>103000</v>
      </c>
      <c r="M409" s="29">
        <v>4000</v>
      </c>
      <c r="N409" s="29">
        <v>0</v>
      </c>
      <c r="O409" s="29">
        <v>550</v>
      </c>
      <c r="P409" s="29">
        <v>0</v>
      </c>
      <c r="Q409" s="29">
        <v>100</v>
      </c>
      <c r="R409" s="29">
        <v>250</v>
      </c>
      <c r="S409" s="29">
        <v>800</v>
      </c>
      <c r="T409" s="29">
        <v>500</v>
      </c>
      <c r="U409" s="29">
        <v>1500</v>
      </c>
      <c r="V409" s="29">
        <v>800</v>
      </c>
      <c r="W409" s="29">
        <v>1000</v>
      </c>
      <c r="X409" s="29">
        <v>994</v>
      </c>
      <c r="Y409" s="29">
        <v>1100</v>
      </c>
      <c r="Z409" s="29">
        <v>1500</v>
      </c>
      <c r="AA409" s="29">
        <v>6000</v>
      </c>
      <c r="AB409" s="29">
        <v>2500</v>
      </c>
      <c r="AC409" s="29">
        <v>2250</v>
      </c>
      <c r="AD409" s="29">
        <v>0</v>
      </c>
      <c r="AE409" s="29">
        <v>0</v>
      </c>
      <c r="AF409" s="29">
        <v>0</v>
      </c>
      <c r="AG409" s="29">
        <v>0</v>
      </c>
      <c r="AH409" s="29">
        <v>0</v>
      </c>
      <c r="AI409" s="29">
        <v>23844</v>
      </c>
      <c r="AJ409" s="30">
        <f t="shared" si="6"/>
        <v>2455932000</v>
      </c>
      <c r="AK409" s="26" t="s">
        <v>4282</v>
      </c>
      <c r="AL409" s="31"/>
    </row>
    <row r="410" spans="1:38" s="32" customFormat="1" ht="60">
      <c r="A410" s="25">
        <v>406</v>
      </c>
      <c r="B410" s="26" t="s">
        <v>1926</v>
      </c>
      <c r="C410" s="26" t="s">
        <v>4300</v>
      </c>
      <c r="D410" s="27" t="s">
        <v>1486</v>
      </c>
      <c r="E410" s="26" t="s">
        <v>1488</v>
      </c>
      <c r="F410" s="26" t="s">
        <v>4284</v>
      </c>
      <c r="G410" s="26" t="s">
        <v>222</v>
      </c>
      <c r="H410" s="26" t="s">
        <v>2866</v>
      </c>
      <c r="I410" s="26" t="s">
        <v>4301</v>
      </c>
      <c r="J410" s="26" t="s">
        <v>4286</v>
      </c>
      <c r="K410" s="26" t="s">
        <v>273</v>
      </c>
      <c r="L410" s="28">
        <v>89000</v>
      </c>
      <c r="M410" s="29">
        <v>2000</v>
      </c>
      <c r="N410" s="29">
        <v>0</v>
      </c>
      <c r="O410" s="29">
        <v>0</v>
      </c>
      <c r="P410" s="29">
        <v>0</v>
      </c>
      <c r="Q410" s="29">
        <v>0</v>
      </c>
      <c r="R410" s="29">
        <v>0</v>
      </c>
      <c r="S410" s="29">
        <v>0</v>
      </c>
      <c r="T410" s="29">
        <v>0</v>
      </c>
      <c r="U410" s="29">
        <v>0</v>
      </c>
      <c r="V410" s="29">
        <v>0</v>
      </c>
      <c r="W410" s="29">
        <v>0</v>
      </c>
      <c r="X410" s="29">
        <v>0</v>
      </c>
      <c r="Y410" s="29">
        <v>0</v>
      </c>
      <c r="Z410" s="29">
        <v>0</v>
      </c>
      <c r="AA410" s="29">
        <v>0</v>
      </c>
      <c r="AB410" s="29">
        <v>0</v>
      </c>
      <c r="AC410" s="29">
        <v>0</v>
      </c>
      <c r="AD410" s="29">
        <v>0</v>
      </c>
      <c r="AE410" s="29">
        <v>0</v>
      </c>
      <c r="AF410" s="29">
        <v>0</v>
      </c>
      <c r="AG410" s="29">
        <v>0</v>
      </c>
      <c r="AH410" s="29">
        <v>0</v>
      </c>
      <c r="AI410" s="29">
        <v>2000</v>
      </c>
      <c r="AJ410" s="30">
        <f t="shared" si="6"/>
        <v>178000000</v>
      </c>
      <c r="AK410" s="26" t="s">
        <v>2874</v>
      </c>
      <c r="AL410" s="31"/>
    </row>
    <row r="411" spans="1:38" s="32" customFormat="1" ht="48">
      <c r="A411" s="25">
        <v>407</v>
      </c>
      <c r="B411" s="26" t="s">
        <v>1927</v>
      </c>
      <c r="C411" s="26" t="s">
        <v>4302</v>
      </c>
      <c r="D411" s="38" t="s">
        <v>1489</v>
      </c>
      <c r="E411" s="26" t="s">
        <v>1490</v>
      </c>
      <c r="F411" s="26" t="s">
        <v>249</v>
      </c>
      <c r="G411" s="26" t="s">
        <v>223</v>
      </c>
      <c r="H411" s="26" t="s">
        <v>2877</v>
      </c>
      <c r="I411" s="26" t="s">
        <v>4303</v>
      </c>
      <c r="J411" s="26" t="s">
        <v>4106</v>
      </c>
      <c r="K411" s="26" t="s">
        <v>273</v>
      </c>
      <c r="L411" s="28">
        <v>275100</v>
      </c>
      <c r="M411" s="29">
        <v>2000</v>
      </c>
      <c r="N411" s="29">
        <v>0</v>
      </c>
      <c r="O411" s="29">
        <v>0</v>
      </c>
      <c r="P411" s="29">
        <v>0</v>
      </c>
      <c r="Q411" s="29">
        <v>0</v>
      </c>
      <c r="R411" s="29">
        <v>0</v>
      </c>
      <c r="S411" s="29">
        <v>40</v>
      </c>
      <c r="T411" s="29">
        <v>0</v>
      </c>
      <c r="U411" s="29">
        <v>50</v>
      </c>
      <c r="V411" s="29">
        <v>0</v>
      </c>
      <c r="W411" s="29">
        <v>0</v>
      </c>
      <c r="X411" s="29">
        <v>0</v>
      </c>
      <c r="Y411" s="29">
        <v>50</v>
      </c>
      <c r="Z411" s="29">
        <v>0</v>
      </c>
      <c r="AA411" s="29">
        <v>1000</v>
      </c>
      <c r="AB411" s="29">
        <v>0</v>
      </c>
      <c r="AC411" s="29">
        <v>500</v>
      </c>
      <c r="AD411" s="29">
        <v>0</v>
      </c>
      <c r="AE411" s="29">
        <v>0</v>
      </c>
      <c r="AF411" s="29">
        <v>0</v>
      </c>
      <c r="AG411" s="29">
        <v>0</v>
      </c>
      <c r="AH411" s="29">
        <v>0</v>
      </c>
      <c r="AI411" s="29">
        <v>3640</v>
      </c>
      <c r="AJ411" s="30">
        <f t="shared" si="6"/>
        <v>1001364000</v>
      </c>
      <c r="AK411" s="26" t="s">
        <v>2884</v>
      </c>
      <c r="AL411" s="31"/>
    </row>
    <row r="412" spans="1:38" s="32" customFormat="1" ht="48">
      <c r="A412" s="25">
        <v>408</v>
      </c>
      <c r="B412" s="26" t="s">
        <v>1928</v>
      </c>
      <c r="C412" s="26" t="s">
        <v>4304</v>
      </c>
      <c r="D412" s="44" t="s">
        <v>1491</v>
      </c>
      <c r="E412" s="26" t="s">
        <v>281</v>
      </c>
      <c r="F412" s="26" t="s">
        <v>4305</v>
      </c>
      <c r="G412" s="26" t="s">
        <v>222</v>
      </c>
      <c r="H412" s="26" t="s">
        <v>2866</v>
      </c>
      <c r="I412" s="26" t="s">
        <v>4306</v>
      </c>
      <c r="J412" s="26" t="s">
        <v>4307</v>
      </c>
      <c r="K412" s="26" t="s">
        <v>231</v>
      </c>
      <c r="L412" s="28">
        <v>1390</v>
      </c>
      <c r="M412" s="29">
        <v>24000</v>
      </c>
      <c r="N412" s="29">
        <v>0</v>
      </c>
      <c r="O412" s="29">
        <v>0</v>
      </c>
      <c r="P412" s="29">
        <v>0</v>
      </c>
      <c r="Q412" s="29">
        <v>0</v>
      </c>
      <c r="R412" s="29">
        <v>0</v>
      </c>
      <c r="S412" s="29">
        <v>0</v>
      </c>
      <c r="T412" s="29">
        <v>0</v>
      </c>
      <c r="U412" s="29">
        <v>0</v>
      </c>
      <c r="V412" s="29">
        <v>0</v>
      </c>
      <c r="W412" s="29">
        <v>0</v>
      </c>
      <c r="X412" s="29">
        <v>0</v>
      </c>
      <c r="Y412" s="29">
        <v>0</v>
      </c>
      <c r="Z412" s="29">
        <v>0</v>
      </c>
      <c r="AA412" s="29">
        <v>0</v>
      </c>
      <c r="AB412" s="29">
        <v>0</v>
      </c>
      <c r="AC412" s="29">
        <v>0</v>
      </c>
      <c r="AD412" s="29">
        <v>0</v>
      </c>
      <c r="AE412" s="29">
        <v>0</v>
      </c>
      <c r="AF412" s="29">
        <v>0</v>
      </c>
      <c r="AG412" s="29">
        <v>0</v>
      </c>
      <c r="AH412" s="29">
        <v>0</v>
      </c>
      <c r="AI412" s="29">
        <v>24000</v>
      </c>
      <c r="AJ412" s="30">
        <f t="shared" si="6"/>
        <v>33360000</v>
      </c>
      <c r="AK412" s="26" t="s">
        <v>3768</v>
      </c>
      <c r="AL412" s="31"/>
    </row>
    <row r="413" spans="1:38" s="32" customFormat="1" ht="72">
      <c r="A413" s="25">
        <v>409</v>
      </c>
      <c r="B413" s="26" t="s">
        <v>1929</v>
      </c>
      <c r="C413" s="26" t="s">
        <v>4308</v>
      </c>
      <c r="D413" s="44" t="s">
        <v>1492</v>
      </c>
      <c r="E413" s="26" t="s">
        <v>1493</v>
      </c>
      <c r="F413" s="26" t="s">
        <v>4309</v>
      </c>
      <c r="G413" s="26" t="s">
        <v>5683</v>
      </c>
      <c r="H413" s="26" t="s">
        <v>2877</v>
      </c>
      <c r="I413" s="26" t="s">
        <v>4310</v>
      </c>
      <c r="J413" s="26" t="s">
        <v>3293</v>
      </c>
      <c r="K413" s="26" t="s">
        <v>231</v>
      </c>
      <c r="L413" s="28">
        <v>1617</v>
      </c>
      <c r="M413" s="29">
        <v>10000</v>
      </c>
      <c r="N413" s="29">
        <v>0</v>
      </c>
      <c r="O413" s="29">
        <v>0</v>
      </c>
      <c r="P413" s="29">
        <v>0</v>
      </c>
      <c r="Q413" s="29">
        <v>0</v>
      </c>
      <c r="R413" s="29">
        <v>0</v>
      </c>
      <c r="S413" s="29">
        <v>0</v>
      </c>
      <c r="T413" s="29">
        <v>0</v>
      </c>
      <c r="U413" s="29">
        <v>0</v>
      </c>
      <c r="V413" s="29">
        <v>0</v>
      </c>
      <c r="W413" s="29">
        <v>0</v>
      </c>
      <c r="X413" s="29">
        <v>0</v>
      </c>
      <c r="Y413" s="29">
        <v>0</v>
      </c>
      <c r="Z413" s="29">
        <v>0</v>
      </c>
      <c r="AA413" s="29">
        <v>0</v>
      </c>
      <c r="AB413" s="29">
        <v>0</v>
      </c>
      <c r="AC413" s="29">
        <v>0</v>
      </c>
      <c r="AD413" s="29">
        <v>0</v>
      </c>
      <c r="AE413" s="29">
        <v>0</v>
      </c>
      <c r="AF413" s="29">
        <v>0</v>
      </c>
      <c r="AG413" s="29">
        <v>0</v>
      </c>
      <c r="AH413" s="29">
        <v>0</v>
      </c>
      <c r="AI413" s="29">
        <v>10000</v>
      </c>
      <c r="AJ413" s="30">
        <f t="shared" si="6"/>
        <v>16170000</v>
      </c>
      <c r="AK413" s="26" t="s">
        <v>3244</v>
      </c>
      <c r="AL413" s="31"/>
    </row>
    <row r="414" spans="1:38" s="32" customFormat="1" ht="72">
      <c r="A414" s="25">
        <v>410</v>
      </c>
      <c r="B414" s="26" t="s">
        <v>1930</v>
      </c>
      <c r="C414" s="26" t="s">
        <v>4311</v>
      </c>
      <c r="D414" s="44" t="s">
        <v>1494</v>
      </c>
      <c r="E414" s="26" t="s">
        <v>1495</v>
      </c>
      <c r="F414" s="26" t="s">
        <v>4312</v>
      </c>
      <c r="G414" s="26" t="s">
        <v>223</v>
      </c>
      <c r="H414" s="26" t="s">
        <v>2866</v>
      </c>
      <c r="I414" s="26" t="s">
        <v>4313</v>
      </c>
      <c r="J414" s="26" t="s">
        <v>4314</v>
      </c>
      <c r="K414" s="26" t="s">
        <v>273</v>
      </c>
      <c r="L414" s="28">
        <v>397000</v>
      </c>
      <c r="M414" s="29">
        <v>100</v>
      </c>
      <c r="N414" s="29">
        <v>0</v>
      </c>
      <c r="O414" s="29">
        <v>0</v>
      </c>
      <c r="P414" s="29">
        <v>0</v>
      </c>
      <c r="Q414" s="29">
        <v>0</v>
      </c>
      <c r="R414" s="29">
        <v>0</v>
      </c>
      <c r="S414" s="29">
        <v>0</v>
      </c>
      <c r="T414" s="29">
        <v>0</v>
      </c>
      <c r="U414" s="29">
        <v>0</v>
      </c>
      <c r="V414" s="29">
        <v>0</v>
      </c>
      <c r="W414" s="29">
        <v>0</v>
      </c>
      <c r="X414" s="29">
        <v>0</v>
      </c>
      <c r="Y414" s="29">
        <v>0</v>
      </c>
      <c r="Z414" s="29">
        <v>0</v>
      </c>
      <c r="AA414" s="29">
        <v>0</v>
      </c>
      <c r="AB414" s="29">
        <v>0</v>
      </c>
      <c r="AC414" s="29">
        <v>0</v>
      </c>
      <c r="AD414" s="29">
        <v>0</v>
      </c>
      <c r="AE414" s="29">
        <v>0</v>
      </c>
      <c r="AF414" s="29">
        <v>0</v>
      </c>
      <c r="AG414" s="29">
        <v>0</v>
      </c>
      <c r="AH414" s="29">
        <v>0</v>
      </c>
      <c r="AI414" s="29">
        <v>100</v>
      </c>
      <c r="AJ414" s="30">
        <f t="shared" si="6"/>
        <v>39700000</v>
      </c>
      <c r="AK414" s="26" t="s">
        <v>3193</v>
      </c>
      <c r="AL414" s="31"/>
    </row>
    <row r="415" spans="1:38" s="32" customFormat="1" ht="84">
      <c r="A415" s="25">
        <v>411</v>
      </c>
      <c r="B415" s="26" t="s">
        <v>1931</v>
      </c>
      <c r="C415" s="26" t="s">
        <v>4315</v>
      </c>
      <c r="D415" s="38" t="s">
        <v>1496</v>
      </c>
      <c r="E415" s="26" t="s">
        <v>4316</v>
      </c>
      <c r="F415" s="26" t="s">
        <v>4317</v>
      </c>
      <c r="G415" s="26" t="s">
        <v>223</v>
      </c>
      <c r="H415" s="26" t="s">
        <v>2892</v>
      </c>
      <c r="I415" s="26" t="s">
        <v>4318</v>
      </c>
      <c r="J415" s="26" t="s">
        <v>4319</v>
      </c>
      <c r="K415" s="26" t="s">
        <v>1148</v>
      </c>
      <c r="L415" s="28">
        <v>310000</v>
      </c>
      <c r="M415" s="29">
        <v>150</v>
      </c>
      <c r="N415" s="29">
        <v>0</v>
      </c>
      <c r="O415" s="29">
        <v>0</v>
      </c>
      <c r="P415" s="29">
        <v>0</v>
      </c>
      <c r="Q415" s="29">
        <v>0</v>
      </c>
      <c r="R415" s="29">
        <v>25</v>
      </c>
      <c r="S415" s="29">
        <v>40</v>
      </c>
      <c r="T415" s="29">
        <v>0</v>
      </c>
      <c r="U415" s="29">
        <v>50</v>
      </c>
      <c r="V415" s="29">
        <v>0</v>
      </c>
      <c r="W415" s="29">
        <v>250</v>
      </c>
      <c r="X415" s="29">
        <v>259</v>
      </c>
      <c r="Y415" s="29">
        <v>80</v>
      </c>
      <c r="Z415" s="29">
        <v>80</v>
      </c>
      <c r="AA415" s="29">
        <v>25</v>
      </c>
      <c r="AB415" s="29">
        <v>50</v>
      </c>
      <c r="AC415" s="29">
        <v>175</v>
      </c>
      <c r="AD415" s="29">
        <v>0</v>
      </c>
      <c r="AE415" s="29">
        <v>0</v>
      </c>
      <c r="AF415" s="29">
        <v>0</v>
      </c>
      <c r="AG415" s="29">
        <v>0</v>
      </c>
      <c r="AH415" s="29">
        <v>0</v>
      </c>
      <c r="AI415" s="29">
        <v>1184</v>
      </c>
      <c r="AJ415" s="30">
        <f t="shared" si="6"/>
        <v>367040000</v>
      </c>
      <c r="AK415" s="26" t="s">
        <v>2895</v>
      </c>
      <c r="AL415" s="31"/>
    </row>
    <row r="416" spans="1:38" s="32" customFormat="1" ht="84">
      <c r="A416" s="25">
        <v>412</v>
      </c>
      <c r="B416" s="26" t="s">
        <v>1932</v>
      </c>
      <c r="C416" s="26" t="s">
        <v>4315</v>
      </c>
      <c r="D416" s="38" t="s">
        <v>1496</v>
      </c>
      <c r="E416" s="26" t="s">
        <v>4320</v>
      </c>
      <c r="F416" s="26" t="s">
        <v>4321</v>
      </c>
      <c r="G416" s="26" t="s">
        <v>223</v>
      </c>
      <c r="H416" s="26" t="s">
        <v>2892</v>
      </c>
      <c r="I416" s="26" t="s">
        <v>4318</v>
      </c>
      <c r="J416" s="26" t="s">
        <v>4319</v>
      </c>
      <c r="K416" s="26" t="s">
        <v>1148</v>
      </c>
      <c r="L416" s="28">
        <v>650000</v>
      </c>
      <c r="M416" s="29">
        <v>40</v>
      </c>
      <c r="N416" s="29">
        <v>0</v>
      </c>
      <c r="O416" s="29">
        <v>0</v>
      </c>
      <c r="P416" s="29">
        <v>0</v>
      </c>
      <c r="Q416" s="29">
        <v>0</v>
      </c>
      <c r="R416" s="29">
        <v>0</v>
      </c>
      <c r="S416" s="29">
        <v>0</v>
      </c>
      <c r="T416" s="29">
        <v>0</v>
      </c>
      <c r="U416" s="29">
        <v>0</v>
      </c>
      <c r="V416" s="29">
        <v>50</v>
      </c>
      <c r="W416" s="29">
        <v>0</v>
      </c>
      <c r="X416" s="29">
        <v>0</v>
      </c>
      <c r="Y416" s="29">
        <v>0</v>
      </c>
      <c r="Z416" s="29">
        <v>0</v>
      </c>
      <c r="AA416" s="29">
        <v>0</v>
      </c>
      <c r="AB416" s="29">
        <v>0</v>
      </c>
      <c r="AC416" s="29">
        <v>10</v>
      </c>
      <c r="AD416" s="29">
        <v>0</v>
      </c>
      <c r="AE416" s="29">
        <v>0</v>
      </c>
      <c r="AF416" s="29">
        <v>0</v>
      </c>
      <c r="AG416" s="29">
        <v>0</v>
      </c>
      <c r="AH416" s="29">
        <v>0</v>
      </c>
      <c r="AI416" s="29">
        <v>100</v>
      </c>
      <c r="AJ416" s="30">
        <f t="shared" si="6"/>
        <v>65000000</v>
      </c>
      <c r="AK416" s="26" t="s">
        <v>2895</v>
      </c>
      <c r="AL416" s="31"/>
    </row>
    <row r="417" spans="1:38" s="32" customFormat="1" ht="48">
      <c r="A417" s="25">
        <v>413</v>
      </c>
      <c r="B417" s="26" t="s">
        <v>1933</v>
      </c>
      <c r="C417" s="26" t="s">
        <v>4322</v>
      </c>
      <c r="D417" s="33" t="s">
        <v>1499</v>
      </c>
      <c r="E417" s="26" t="s">
        <v>260</v>
      </c>
      <c r="F417" s="26" t="s">
        <v>4323</v>
      </c>
      <c r="G417" s="26" t="s">
        <v>222</v>
      </c>
      <c r="H417" s="26" t="s">
        <v>3325</v>
      </c>
      <c r="I417" s="26" t="s">
        <v>4324</v>
      </c>
      <c r="J417" s="26" t="s">
        <v>4325</v>
      </c>
      <c r="K417" s="26" t="s">
        <v>231</v>
      </c>
      <c r="L417" s="28">
        <v>6600</v>
      </c>
      <c r="M417" s="29">
        <v>0</v>
      </c>
      <c r="N417" s="29">
        <v>0</v>
      </c>
      <c r="O417" s="29">
        <v>0</v>
      </c>
      <c r="P417" s="29">
        <v>0</v>
      </c>
      <c r="Q417" s="29">
        <v>0</v>
      </c>
      <c r="R417" s="29">
        <v>0</v>
      </c>
      <c r="S417" s="29">
        <v>0</v>
      </c>
      <c r="T417" s="29">
        <v>0</v>
      </c>
      <c r="U417" s="29">
        <v>0</v>
      </c>
      <c r="V417" s="29">
        <v>0</v>
      </c>
      <c r="W417" s="29">
        <v>0</v>
      </c>
      <c r="X417" s="29">
        <v>0</v>
      </c>
      <c r="Y417" s="29">
        <v>0</v>
      </c>
      <c r="Z417" s="29">
        <v>0</v>
      </c>
      <c r="AA417" s="29">
        <v>5000</v>
      </c>
      <c r="AB417" s="29">
        <v>0</v>
      </c>
      <c r="AC417" s="29">
        <v>0</v>
      </c>
      <c r="AD417" s="29">
        <v>0</v>
      </c>
      <c r="AE417" s="29">
        <v>0</v>
      </c>
      <c r="AF417" s="29">
        <v>0</v>
      </c>
      <c r="AG417" s="29">
        <v>0</v>
      </c>
      <c r="AH417" s="29">
        <v>0</v>
      </c>
      <c r="AI417" s="29">
        <v>5000</v>
      </c>
      <c r="AJ417" s="30">
        <f t="shared" si="6"/>
        <v>33000000</v>
      </c>
      <c r="AK417" s="26" t="s">
        <v>3302</v>
      </c>
      <c r="AL417" s="31"/>
    </row>
    <row r="418" spans="1:38" s="32" customFormat="1" ht="36">
      <c r="A418" s="25">
        <v>414</v>
      </c>
      <c r="B418" s="26" t="s">
        <v>1934</v>
      </c>
      <c r="C418" s="26" t="s">
        <v>4326</v>
      </c>
      <c r="D418" s="27" t="s">
        <v>1500</v>
      </c>
      <c r="E418" s="26" t="s">
        <v>229</v>
      </c>
      <c r="F418" s="26" t="s">
        <v>4327</v>
      </c>
      <c r="G418" s="26" t="s">
        <v>5683</v>
      </c>
      <c r="H418" s="26" t="s">
        <v>2877</v>
      </c>
      <c r="I418" s="26" t="s">
        <v>4328</v>
      </c>
      <c r="J418" s="26" t="s">
        <v>3082</v>
      </c>
      <c r="K418" s="26" t="s">
        <v>231</v>
      </c>
      <c r="L418" s="28">
        <v>7400</v>
      </c>
      <c r="M418" s="29">
        <v>0</v>
      </c>
      <c r="N418" s="29">
        <v>0</v>
      </c>
      <c r="O418" s="29">
        <v>0</v>
      </c>
      <c r="P418" s="29">
        <v>0</v>
      </c>
      <c r="Q418" s="29">
        <v>0</v>
      </c>
      <c r="R418" s="29">
        <v>0</v>
      </c>
      <c r="S418" s="29">
        <v>0</v>
      </c>
      <c r="T418" s="29">
        <v>0</v>
      </c>
      <c r="U418" s="29">
        <v>0</v>
      </c>
      <c r="V418" s="29">
        <v>0</v>
      </c>
      <c r="W418" s="29">
        <v>0</v>
      </c>
      <c r="X418" s="29">
        <v>0</v>
      </c>
      <c r="Y418" s="29">
        <v>0</v>
      </c>
      <c r="Z418" s="29">
        <v>2500</v>
      </c>
      <c r="AA418" s="29">
        <v>0</v>
      </c>
      <c r="AB418" s="29">
        <v>850</v>
      </c>
      <c r="AC418" s="29">
        <v>0</v>
      </c>
      <c r="AD418" s="29">
        <v>0</v>
      </c>
      <c r="AE418" s="29">
        <v>1000</v>
      </c>
      <c r="AF418" s="29">
        <v>200</v>
      </c>
      <c r="AG418" s="29">
        <v>0</v>
      </c>
      <c r="AH418" s="29">
        <v>0</v>
      </c>
      <c r="AI418" s="29">
        <v>4550</v>
      </c>
      <c r="AJ418" s="30">
        <f t="shared" si="6"/>
        <v>33670000</v>
      </c>
      <c r="AK418" s="26" t="s">
        <v>2874</v>
      </c>
      <c r="AL418" s="31"/>
    </row>
    <row r="419" spans="1:38" s="32" customFormat="1" ht="60">
      <c r="A419" s="25">
        <v>415</v>
      </c>
      <c r="B419" s="26" t="s">
        <v>1935</v>
      </c>
      <c r="C419" s="26" t="s">
        <v>4329</v>
      </c>
      <c r="D419" s="27" t="s">
        <v>1501</v>
      </c>
      <c r="E419" s="26" t="s">
        <v>1502</v>
      </c>
      <c r="F419" s="26" t="s">
        <v>4330</v>
      </c>
      <c r="G419" s="26" t="s">
        <v>223</v>
      </c>
      <c r="H419" s="26" t="s">
        <v>2892</v>
      </c>
      <c r="I419" s="26" t="s">
        <v>4331</v>
      </c>
      <c r="J419" s="26" t="s">
        <v>3050</v>
      </c>
      <c r="K419" s="26" t="s">
        <v>231</v>
      </c>
      <c r="L419" s="28">
        <v>1533</v>
      </c>
      <c r="M419" s="29">
        <v>24000</v>
      </c>
      <c r="N419" s="29">
        <v>0</v>
      </c>
      <c r="O419" s="29">
        <v>0</v>
      </c>
      <c r="P419" s="29">
        <v>0</v>
      </c>
      <c r="Q419" s="29">
        <v>250</v>
      </c>
      <c r="R419" s="29">
        <v>0</v>
      </c>
      <c r="S419" s="29">
        <v>0</v>
      </c>
      <c r="T419" s="29">
        <v>0</v>
      </c>
      <c r="U419" s="29">
        <v>0</v>
      </c>
      <c r="V419" s="29">
        <v>0</v>
      </c>
      <c r="W419" s="29">
        <v>5000</v>
      </c>
      <c r="X419" s="29">
        <v>5175</v>
      </c>
      <c r="Y419" s="29">
        <v>0</v>
      </c>
      <c r="Z419" s="29">
        <v>3500</v>
      </c>
      <c r="AA419" s="29">
        <v>5000</v>
      </c>
      <c r="AB419" s="29">
        <v>0</v>
      </c>
      <c r="AC419" s="29">
        <v>0</v>
      </c>
      <c r="AD419" s="29">
        <v>0</v>
      </c>
      <c r="AE419" s="29">
        <v>0</v>
      </c>
      <c r="AF419" s="29">
        <v>0</v>
      </c>
      <c r="AG419" s="29">
        <v>0</v>
      </c>
      <c r="AH419" s="29">
        <v>0</v>
      </c>
      <c r="AI419" s="29">
        <v>42925</v>
      </c>
      <c r="AJ419" s="30">
        <f t="shared" si="6"/>
        <v>65804025</v>
      </c>
      <c r="AK419" s="26" t="s">
        <v>3019</v>
      </c>
      <c r="AL419" s="31"/>
    </row>
    <row r="420" spans="1:38" s="32" customFormat="1" ht="60">
      <c r="A420" s="25">
        <v>416</v>
      </c>
      <c r="B420" s="26" t="s">
        <v>1936</v>
      </c>
      <c r="C420" s="26" t="s">
        <v>4329</v>
      </c>
      <c r="D420" s="27" t="s">
        <v>1501</v>
      </c>
      <c r="E420" s="26" t="s">
        <v>1503</v>
      </c>
      <c r="F420" s="26" t="s">
        <v>4330</v>
      </c>
      <c r="G420" s="26" t="s">
        <v>223</v>
      </c>
      <c r="H420" s="26" t="s">
        <v>2892</v>
      </c>
      <c r="I420" s="26" t="s">
        <v>4331</v>
      </c>
      <c r="J420" s="26" t="s">
        <v>3050</v>
      </c>
      <c r="K420" s="26" t="s">
        <v>231</v>
      </c>
      <c r="L420" s="28">
        <v>1533</v>
      </c>
      <c r="M420" s="29">
        <v>12000</v>
      </c>
      <c r="N420" s="29">
        <v>0</v>
      </c>
      <c r="O420" s="29">
        <v>0</v>
      </c>
      <c r="P420" s="29">
        <v>0</v>
      </c>
      <c r="Q420" s="29">
        <v>0</v>
      </c>
      <c r="R420" s="29">
        <v>0</v>
      </c>
      <c r="S420" s="29">
        <v>0</v>
      </c>
      <c r="T420" s="29">
        <v>0</v>
      </c>
      <c r="U420" s="29">
        <v>0</v>
      </c>
      <c r="V420" s="29">
        <v>0</v>
      </c>
      <c r="W420" s="29">
        <v>7500</v>
      </c>
      <c r="X420" s="29">
        <v>0</v>
      </c>
      <c r="Y420" s="29">
        <v>0</v>
      </c>
      <c r="Z420" s="29">
        <v>0</v>
      </c>
      <c r="AA420" s="29">
        <v>0</v>
      </c>
      <c r="AB420" s="29">
        <v>0</v>
      </c>
      <c r="AC420" s="29">
        <v>0</v>
      </c>
      <c r="AD420" s="29">
        <v>0</v>
      </c>
      <c r="AE420" s="29">
        <v>0</v>
      </c>
      <c r="AF420" s="29">
        <v>0</v>
      </c>
      <c r="AG420" s="29">
        <v>0</v>
      </c>
      <c r="AH420" s="29">
        <v>0</v>
      </c>
      <c r="AI420" s="29">
        <v>19500</v>
      </c>
      <c r="AJ420" s="30">
        <f t="shared" si="6"/>
        <v>29893500</v>
      </c>
      <c r="AK420" s="26" t="s">
        <v>3019</v>
      </c>
      <c r="AL420" s="31"/>
    </row>
    <row r="421" spans="1:38" s="32" customFormat="1" ht="60">
      <c r="A421" s="25">
        <v>417</v>
      </c>
      <c r="B421" s="26" t="s">
        <v>1937</v>
      </c>
      <c r="C421" s="26" t="s">
        <v>4329</v>
      </c>
      <c r="D421" s="27" t="s">
        <v>1501</v>
      </c>
      <c r="E421" s="26" t="s">
        <v>4332</v>
      </c>
      <c r="F421" s="26" t="s">
        <v>4333</v>
      </c>
      <c r="G421" s="26" t="s">
        <v>223</v>
      </c>
      <c r="H421" s="26" t="s">
        <v>2877</v>
      </c>
      <c r="I421" s="26" t="s">
        <v>4334</v>
      </c>
      <c r="J421" s="26" t="s">
        <v>3050</v>
      </c>
      <c r="K421" s="26" t="s">
        <v>237</v>
      </c>
      <c r="L421" s="28">
        <v>22890</v>
      </c>
      <c r="M421" s="29">
        <v>800</v>
      </c>
      <c r="N421" s="29">
        <v>0</v>
      </c>
      <c r="O421" s="29">
        <v>0</v>
      </c>
      <c r="P421" s="29">
        <v>0</v>
      </c>
      <c r="Q421" s="29">
        <v>0</v>
      </c>
      <c r="R421" s="29">
        <v>0</v>
      </c>
      <c r="S421" s="29">
        <v>0</v>
      </c>
      <c r="T421" s="29">
        <v>0</v>
      </c>
      <c r="U421" s="29">
        <v>0</v>
      </c>
      <c r="V421" s="29">
        <v>0</v>
      </c>
      <c r="W421" s="29">
        <v>100</v>
      </c>
      <c r="X421" s="29">
        <v>0</v>
      </c>
      <c r="Y421" s="29">
        <v>0</v>
      </c>
      <c r="Z421" s="29">
        <v>0</v>
      </c>
      <c r="AA421" s="29">
        <v>500</v>
      </c>
      <c r="AB421" s="29">
        <v>0</v>
      </c>
      <c r="AC421" s="29">
        <v>0</v>
      </c>
      <c r="AD421" s="29">
        <v>0</v>
      </c>
      <c r="AE421" s="29">
        <v>0</v>
      </c>
      <c r="AF421" s="29">
        <v>0</v>
      </c>
      <c r="AG421" s="29">
        <v>0</v>
      </c>
      <c r="AH421" s="29">
        <v>0</v>
      </c>
      <c r="AI421" s="29">
        <v>1400</v>
      </c>
      <c r="AJ421" s="30">
        <f t="shared" si="6"/>
        <v>32046000</v>
      </c>
      <c r="AK421" s="26" t="s">
        <v>3019</v>
      </c>
      <c r="AL421" s="31"/>
    </row>
    <row r="422" spans="1:38" s="32" customFormat="1" ht="84">
      <c r="A422" s="25">
        <v>418</v>
      </c>
      <c r="B422" s="26" t="s">
        <v>1938</v>
      </c>
      <c r="C422" s="26" t="s">
        <v>4335</v>
      </c>
      <c r="D422" s="27" t="s">
        <v>1504</v>
      </c>
      <c r="E422" s="26" t="s">
        <v>236</v>
      </c>
      <c r="F422" s="26" t="s">
        <v>1286</v>
      </c>
      <c r="G422" s="26" t="s">
        <v>223</v>
      </c>
      <c r="H422" s="26" t="s">
        <v>2877</v>
      </c>
      <c r="I422" s="26" t="s">
        <v>4336</v>
      </c>
      <c r="J422" s="26" t="s">
        <v>4337</v>
      </c>
      <c r="K422" s="26" t="s">
        <v>231</v>
      </c>
      <c r="L422" s="28">
        <v>1500</v>
      </c>
      <c r="M422" s="29">
        <v>80000</v>
      </c>
      <c r="N422" s="29">
        <v>0</v>
      </c>
      <c r="O422" s="29">
        <v>950</v>
      </c>
      <c r="P422" s="29">
        <v>2500</v>
      </c>
      <c r="Q422" s="29">
        <v>1250</v>
      </c>
      <c r="R422" s="29">
        <v>2500</v>
      </c>
      <c r="S422" s="29">
        <v>1000</v>
      </c>
      <c r="T422" s="29">
        <v>750</v>
      </c>
      <c r="U422" s="29">
        <v>0</v>
      </c>
      <c r="V422" s="29">
        <v>4000</v>
      </c>
      <c r="W422" s="29">
        <v>5000</v>
      </c>
      <c r="X422" s="29">
        <v>10350</v>
      </c>
      <c r="Y422" s="29">
        <v>2000</v>
      </c>
      <c r="Z422" s="29">
        <v>2500</v>
      </c>
      <c r="AA422" s="29">
        <v>5000</v>
      </c>
      <c r="AB422" s="29">
        <v>13900</v>
      </c>
      <c r="AC422" s="29">
        <v>2000</v>
      </c>
      <c r="AD422" s="29">
        <v>4000</v>
      </c>
      <c r="AE422" s="29">
        <v>0</v>
      </c>
      <c r="AF422" s="29">
        <v>3750</v>
      </c>
      <c r="AG422" s="29">
        <v>0</v>
      </c>
      <c r="AH422" s="29">
        <v>0</v>
      </c>
      <c r="AI422" s="29">
        <v>141450</v>
      </c>
      <c r="AJ422" s="30">
        <f t="shared" si="6"/>
        <v>212175000</v>
      </c>
      <c r="AK422" s="26" t="s">
        <v>2874</v>
      </c>
      <c r="AL422" s="31"/>
    </row>
    <row r="423" spans="1:38" s="32" customFormat="1" ht="72">
      <c r="A423" s="25">
        <v>419</v>
      </c>
      <c r="B423" s="26" t="s">
        <v>1939</v>
      </c>
      <c r="C423" s="26" t="s">
        <v>4338</v>
      </c>
      <c r="D423" s="27" t="s">
        <v>1504</v>
      </c>
      <c r="E423" s="26" t="s">
        <v>4339</v>
      </c>
      <c r="F423" s="26" t="s">
        <v>4340</v>
      </c>
      <c r="G423" s="26" t="s">
        <v>223</v>
      </c>
      <c r="H423" s="26" t="s">
        <v>3201</v>
      </c>
      <c r="I423" s="26" t="s">
        <v>4341</v>
      </c>
      <c r="J423" s="26" t="s">
        <v>4342</v>
      </c>
      <c r="K423" s="26" t="s">
        <v>231</v>
      </c>
      <c r="L423" s="28">
        <v>1950</v>
      </c>
      <c r="M423" s="29">
        <v>40000</v>
      </c>
      <c r="N423" s="29">
        <v>0</v>
      </c>
      <c r="O423" s="29">
        <v>2000</v>
      </c>
      <c r="P423" s="29">
        <v>2500</v>
      </c>
      <c r="Q423" s="29">
        <v>0</v>
      </c>
      <c r="R423" s="29">
        <v>0</v>
      </c>
      <c r="S423" s="29">
        <v>1000</v>
      </c>
      <c r="T423" s="29">
        <v>0</v>
      </c>
      <c r="U423" s="29">
        <v>5000</v>
      </c>
      <c r="V423" s="29">
        <v>0</v>
      </c>
      <c r="W423" s="29">
        <v>0</v>
      </c>
      <c r="X423" s="29">
        <v>0</v>
      </c>
      <c r="Y423" s="29">
        <v>0</v>
      </c>
      <c r="Z423" s="29">
        <v>2500</v>
      </c>
      <c r="AA423" s="29">
        <v>0</v>
      </c>
      <c r="AB423" s="29">
        <v>2300</v>
      </c>
      <c r="AC423" s="29">
        <v>1000</v>
      </c>
      <c r="AD423" s="29">
        <v>0</v>
      </c>
      <c r="AE423" s="29">
        <v>3000</v>
      </c>
      <c r="AF423" s="29">
        <v>3500</v>
      </c>
      <c r="AG423" s="29">
        <v>0</v>
      </c>
      <c r="AH423" s="29">
        <v>0</v>
      </c>
      <c r="AI423" s="29">
        <v>62800</v>
      </c>
      <c r="AJ423" s="30">
        <f t="shared" si="6"/>
        <v>122460000</v>
      </c>
      <c r="AK423" s="26" t="s">
        <v>4343</v>
      </c>
      <c r="AL423" s="31"/>
    </row>
    <row r="424" spans="1:38" s="32" customFormat="1" ht="84">
      <c r="A424" s="25">
        <v>420</v>
      </c>
      <c r="B424" s="26" t="s">
        <v>1940</v>
      </c>
      <c r="C424" s="26" t="s">
        <v>4344</v>
      </c>
      <c r="D424" s="27" t="s">
        <v>1504</v>
      </c>
      <c r="E424" s="26" t="s">
        <v>912</v>
      </c>
      <c r="F424" s="26" t="s">
        <v>4345</v>
      </c>
      <c r="G424" s="26" t="s">
        <v>5683</v>
      </c>
      <c r="H424" s="26" t="s">
        <v>2866</v>
      </c>
      <c r="I424" s="26" t="s">
        <v>4346</v>
      </c>
      <c r="J424" s="26" t="s">
        <v>2926</v>
      </c>
      <c r="K424" s="26" t="s">
        <v>237</v>
      </c>
      <c r="L424" s="28">
        <v>1890</v>
      </c>
      <c r="M424" s="29">
        <v>18000</v>
      </c>
      <c r="N424" s="29">
        <v>0</v>
      </c>
      <c r="O424" s="29">
        <v>200</v>
      </c>
      <c r="P424" s="29">
        <v>0</v>
      </c>
      <c r="Q424" s="29">
        <v>0</v>
      </c>
      <c r="R424" s="29">
        <v>1050</v>
      </c>
      <c r="S424" s="29">
        <v>80</v>
      </c>
      <c r="T424" s="29">
        <v>750</v>
      </c>
      <c r="U424" s="29">
        <v>0</v>
      </c>
      <c r="V424" s="29">
        <v>50</v>
      </c>
      <c r="W424" s="29">
        <v>0</v>
      </c>
      <c r="X424" s="29">
        <v>103.5</v>
      </c>
      <c r="Y424" s="29">
        <v>400</v>
      </c>
      <c r="Z424" s="29">
        <v>200</v>
      </c>
      <c r="AA424" s="29">
        <v>1000</v>
      </c>
      <c r="AB424" s="29">
        <v>155</v>
      </c>
      <c r="AC424" s="29">
        <v>250</v>
      </c>
      <c r="AD424" s="29">
        <v>0</v>
      </c>
      <c r="AE424" s="29">
        <v>0</v>
      </c>
      <c r="AF424" s="29">
        <v>17.5</v>
      </c>
      <c r="AG424" s="29">
        <v>0</v>
      </c>
      <c r="AH424" s="29">
        <v>0</v>
      </c>
      <c r="AI424" s="29">
        <v>22256</v>
      </c>
      <c r="AJ424" s="30">
        <f t="shared" si="6"/>
        <v>42063840</v>
      </c>
      <c r="AK424" s="26" t="s">
        <v>2927</v>
      </c>
      <c r="AL424" s="31"/>
    </row>
    <row r="425" spans="1:38" s="32" customFormat="1" ht="48">
      <c r="A425" s="25">
        <v>421</v>
      </c>
      <c r="B425" s="26" t="s">
        <v>1941</v>
      </c>
      <c r="C425" s="26" t="s">
        <v>4347</v>
      </c>
      <c r="D425" s="62" t="s">
        <v>913</v>
      </c>
      <c r="E425" s="26" t="s">
        <v>914</v>
      </c>
      <c r="F425" s="26" t="s">
        <v>4348</v>
      </c>
      <c r="G425" s="26" t="s">
        <v>255</v>
      </c>
      <c r="H425" s="26" t="s">
        <v>3122</v>
      </c>
      <c r="I425" s="26" t="s">
        <v>4349</v>
      </c>
      <c r="J425" s="26" t="s">
        <v>4350</v>
      </c>
      <c r="K425" s="26" t="s">
        <v>273</v>
      </c>
      <c r="L425" s="28">
        <v>28200</v>
      </c>
      <c r="M425" s="29">
        <v>200</v>
      </c>
      <c r="N425" s="29">
        <v>0</v>
      </c>
      <c r="O425" s="29">
        <v>0</v>
      </c>
      <c r="P425" s="29">
        <v>0</v>
      </c>
      <c r="Q425" s="29">
        <v>0</v>
      </c>
      <c r="R425" s="29">
        <v>0</v>
      </c>
      <c r="S425" s="29">
        <v>0</v>
      </c>
      <c r="T425" s="29">
        <v>0</v>
      </c>
      <c r="U425" s="29">
        <v>0</v>
      </c>
      <c r="V425" s="29">
        <v>0</v>
      </c>
      <c r="W425" s="29">
        <v>0</v>
      </c>
      <c r="X425" s="29">
        <v>0</v>
      </c>
      <c r="Y425" s="29">
        <v>0</v>
      </c>
      <c r="Z425" s="29">
        <v>0</v>
      </c>
      <c r="AA425" s="29">
        <v>0</v>
      </c>
      <c r="AB425" s="29">
        <v>0</v>
      </c>
      <c r="AC425" s="29">
        <v>0</v>
      </c>
      <c r="AD425" s="29">
        <v>0</v>
      </c>
      <c r="AE425" s="29">
        <v>50</v>
      </c>
      <c r="AF425" s="29">
        <v>0</v>
      </c>
      <c r="AG425" s="29">
        <v>0</v>
      </c>
      <c r="AH425" s="29">
        <v>0</v>
      </c>
      <c r="AI425" s="29">
        <v>250</v>
      </c>
      <c r="AJ425" s="30">
        <f t="shared" si="6"/>
        <v>7050000</v>
      </c>
      <c r="AK425" s="26" t="s">
        <v>3302</v>
      </c>
      <c r="AL425" s="31"/>
    </row>
    <row r="426" spans="1:38" s="32" customFormat="1" ht="72">
      <c r="A426" s="25">
        <v>422</v>
      </c>
      <c r="B426" s="26" t="s">
        <v>1942</v>
      </c>
      <c r="C426" s="26" t="s">
        <v>4351</v>
      </c>
      <c r="D426" s="44" t="s">
        <v>915</v>
      </c>
      <c r="E426" s="26" t="s">
        <v>527</v>
      </c>
      <c r="F426" s="26" t="s">
        <v>4352</v>
      </c>
      <c r="G426" s="26" t="s">
        <v>5683</v>
      </c>
      <c r="H426" s="26" t="s">
        <v>2877</v>
      </c>
      <c r="I426" s="26" t="s">
        <v>4353</v>
      </c>
      <c r="J426" s="26" t="s">
        <v>4354</v>
      </c>
      <c r="K426" s="26" t="s">
        <v>267</v>
      </c>
      <c r="L426" s="28">
        <v>4990</v>
      </c>
      <c r="M426" s="29">
        <v>16000</v>
      </c>
      <c r="N426" s="29">
        <v>0</v>
      </c>
      <c r="O426" s="29">
        <v>0</v>
      </c>
      <c r="P426" s="29">
        <v>0</v>
      </c>
      <c r="Q426" s="29">
        <v>0</v>
      </c>
      <c r="R426" s="29">
        <v>5000</v>
      </c>
      <c r="S426" s="29">
        <v>0</v>
      </c>
      <c r="T426" s="29">
        <v>0</v>
      </c>
      <c r="U426" s="29">
        <v>20000</v>
      </c>
      <c r="V426" s="29">
        <v>0</v>
      </c>
      <c r="W426" s="29">
        <v>0</v>
      </c>
      <c r="X426" s="29">
        <v>0</v>
      </c>
      <c r="Y426" s="29">
        <v>0</v>
      </c>
      <c r="Z426" s="29">
        <v>0</v>
      </c>
      <c r="AA426" s="29">
        <v>0</v>
      </c>
      <c r="AB426" s="29">
        <v>0</v>
      </c>
      <c r="AC426" s="29">
        <v>0</v>
      </c>
      <c r="AD426" s="29">
        <v>0</v>
      </c>
      <c r="AE426" s="29">
        <v>0</v>
      </c>
      <c r="AF426" s="29">
        <v>0</v>
      </c>
      <c r="AG426" s="29">
        <v>0</v>
      </c>
      <c r="AH426" s="29">
        <v>0</v>
      </c>
      <c r="AI426" s="29">
        <v>41000</v>
      </c>
      <c r="AJ426" s="30">
        <f t="shared" si="6"/>
        <v>204590000</v>
      </c>
      <c r="AK426" s="26" t="s">
        <v>3249</v>
      </c>
      <c r="AL426" s="31"/>
    </row>
    <row r="427" spans="1:38" s="32" customFormat="1" ht="48">
      <c r="A427" s="25">
        <v>423</v>
      </c>
      <c r="B427" s="26" t="s">
        <v>1943</v>
      </c>
      <c r="C427" s="26" t="s">
        <v>4355</v>
      </c>
      <c r="D427" s="44" t="s">
        <v>915</v>
      </c>
      <c r="E427" s="26" t="s">
        <v>916</v>
      </c>
      <c r="F427" s="26" t="s">
        <v>4356</v>
      </c>
      <c r="G427" s="26" t="s">
        <v>5683</v>
      </c>
      <c r="H427" s="26" t="s">
        <v>2877</v>
      </c>
      <c r="I427" s="26" t="s">
        <v>4357</v>
      </c>
      <c r="J427" s="26" t="s">
        <v>4358</v>
      </c>
      <c r="K427" s="26" t="s">
        <v>1148</v>
      </c>
      <c r="L427" s="28">
        <v>28500</v>
      </c>
      <c r="M427" s="29">
        <v>0</v>
      </c>
      <c r="N427" s="29">
        <v>0</v>
      </c>
      <c r="O427" s="29">
        <v>0</v>
      </c>
      <c r="P427" s="29">
        <v>0</v>
      </c>
      <c r="Q427" s="29">
        <v>0</v>
      </c>
      <c r="R427" s="29">
        <v>0</v>
      </c>
      <c r="S427" s="29">
        <v>0</v>
      </c>
      <c r="T427" s="29">
        <v>0</v>
      </c>
      <c r="U427" s="29">
        <v>0</v>
      </c>
      <c r="V427" s="29">
        <v>0</v>
      </c>
      <c r="W427" s="29">
        <v>0</v>
      </c>
      <c r="X427" s="29">
        <v>0</v>
      </c>
      <c r="Y427" s="29">
        <v>1500</v>
      </c>
      <c r="Z427" s="29">
        <v>1200</v>
      </c>
      <c r="AA427" s="29">
        <v>0</v>
      </c>
      <c r="AB427" s="29">
        <v>500</v>
      </c>
      <c r="AC427" s="29">
        <v>0</v>
      </c>
      <c r="AD427" s="29">
        <v>0</v>
      </c>
      <c r="AE427" s="29">
        <v>0</v>
      </c>
      <c r="AF427" s="29">
        <v>0</v>
      </c>
      <c r="AG427" s="29">
        <v>0</v>
      </c>
      <c r="AH427" s="29">
        <v>0</v>
      </c>
      <c r="AI427" s="29">
        <v>3200</v>
      </c>
      <c r="AJ427" s="30">
        <f t="shared" si="6"/>
        <v>91200000</v>
      </c>
      <c r="AK427" s="26" t="s">
        <v>2874</v>
      </c>
      <c r="AL427" s="31"/>
    </row>
    <row r="428" spans="1:38" s="32" customFormat="1" ht="60">
      <c r="A428" s="25">
        <v>424</v>
      </c>
      <c r="B428" s="26" t="s">
        <v>1944</v>
      </c>
      <c r="C428" s="26" t="s">
        <v>4359</v>
      </c>
      <c r="D428" s="50" t="s">
        <v>915</v>
      </c>
      <c r="E428" s="26" t="s">
        <v>917</v>
      </c>
      <c r="F428" s="26" t="s">
        <v>461</v>
      </c>
      <c r="G428" s="26" t="s">
        <v>5683</v>
      </c>
      <c r="H428" s="26" t="s">
        <v>2866</v>
      </c>
      <c r="I428" s="26" t="s">
        <v>4360</v>
      </c>
      <c r="J428" s="26" t="s">
        <v>4361</v>
      </c>
      <c r="K428" s="26" t="s">
        <v>267</v>
      </c>
      <c r="L428" s="28">
        <v>3278</v>
      </c>
      <c r="M428" s="29">
        <v>18000</v>
      </c>
      <c r="N428" s="29">
        <v>0</v>
      </c>
      <c r="O428" s="29">
        <v>0</v>
      </c>
      <c r="P428" s="29">
        <v>15000</v>
      </c>
      <c r="Q428" s="29">
        <v>0</v>
      </c>
      <c r="R428" s="29">
        <v>2500</v>
      </c>
      <c r="S428" s="29">
        <v>20000</v>
      </c>
      <c r="T428" s="29">
        <v>0</v>
      </c>
      <c r="U428" s="29">
        <v>15000</v>
      </c>
      <c r="V428" s="29">
        <v>10000</v>
      </c>
      <c r="W428" s="29">
        <v>20000</v>
      </c>
      <c r="X428" s="29">
        <v>62100</v>
      </c>
      <c r="Y428" s="29">
        <v>19000</v>
      </c>
      <c r="Z428" s="29">
        <v>12000</v>
      </c>
      <c r="AA428" s="29">
        <v>25000</v>
      </c>
      <c r="AB428" s="29">
        <v>35000</v>
      </c>
      <c r="AC428" s="29">
        <v>35000</v>
      </c>
      <c r="AD428" s="29">
        <v>0</v>
      </c>
      <c r="AE428" s="29">
        <v>0</v>
      </c>
      <c r="AF428" s="29">
        <v>0</v>
      </c>
      <c r="AG428" s="29">
        <v>0</v>
      </c>
      <c r="AH428" s="29">
        <v>0</v>
      </c>
      <c r="AI428" s="29">
        <v>288600</v>
      </c>
      <c r="AJ428" s="30">
        <f t="shared" si="6"/>
        <v>946030800</v>
      </c>
      <c r="AK428" s="26" t="s">
        <v>2874</v>
      </c>
      <c r="AL428" s="31"/>
    </row>
    <row r="429" spans="1:38" s="32" customFormat="1" ht="96">
      <c r="A429" s="25">
        <v>425</v>
      </c>
      <c r="B429" s="26" t="s">
        <v>1945</v>
      </c>
      <c r="C429" s="26" t="s">
        <v>4362</v>
      </c>
      <c r="D429" s="27" t="s">
        <v>918</v>
      </c>
      <c r="E429" s="26" t="s">
        <v>330</v>
      </c>
      <c r="F429" s="26" t="s">
        <v>4363</v>
      </c>
      <c r="G429" s="26" t="s">
        <v>5683</v>
      </c>
      <c r="H429" s="26" t="s">
        <v>2877</v>
      </c>
      <c r="I429" s="26" t="s">
        <v>4364</v>
      </c>
      <c r="J429" s="26" t="s">
        <v>3277</v>
      </c>
      <c r="K429" s="26" t="s">
        <v>243</v>
      </c>
      <c r="L429" s="28">
        <v>12000</v>
      </c>
      <c r="M429" s="29">
        <v>500</v>
      </c>
      <c r="N429" s="29">
        <v>0</v>
      </c>
      <c r="O429" s="29">
        <v>0</v>
      </c>
      <c r="P429" s="29">
        <v>0</v>
      </c>
      <c r="Q429" s="29">
        <v>0</v>
      </c>
      <c r="R429" s="29">
        <v>0</v>
      </c>
      <c r="S429" s="29">
        <v>2000</v>
      </c>
      <c r="T429" s="29">
        <v>0</v>
      </c>
      <c r="U429" s="29">
        <v>0</v>
      </c>
      <c r="V429" s="29">
        <v>0</v>
      </c>
      <c r="W429" s="29">
        <v>0</v>
      </c>
      <c r="X429" s="29">
        <v>518</v>
      </c>
      <c r="Y429" s="29">
        <v>0</v>
      </c>
      <c r="Z429" s="29">
        <v>0</v>
      </c>
      <c r="AA429" s="29">
        <v>750</v>
      </c>
      <c r="AB429" s="29">
        <v>0</v>
      </c>
      <c r="AC429" s="29">
        <v>0</v>
      </c>
      <c r="AD429" s="29">
        <v>0</v>
      </c>
      <c r="AE429" s="29">
        <v>0</v>
      </c>
      <c r="AF429" s="29">
        <v>0</v>
      </c>
      <c r="AG429" s="29">
        <v>0</v>
      </c>
      <c r="AH429" s="29">
        <v>0</v>
      </c>
      <c r="AI429" s="29">
        <v>3768</v>
      </c>
      <c r="AJ429" s="30">
        <f t="shared" si="6"/>
        <v>45216000</v>
      </c>
      <c r="AK429" s="26" t="s">
        <v>2874</v>
      </c>
      <c r="AL429" s="31"/>
    </row>
    <row r="430" spans="1:38" s="32" customFormat="1" ht="96">
      <c r="A430" s="25">
        <v>426</v>
      </c>
      <c r="B430" s="26" t="s">
        <v>1946</v>
      </c>
      <c r="C430" s="26" t="s">
        <v>4362</v>
      </c>
      <c r="D430" s="27" t="s">
        <v>918</v>
      </c>
      <c r="E430" s="26" t="s">
        <v>919</v>
      </c>
      <c r="F430" s="26" t="s">
        <v>4365</v>
      </c>
      <c r="G430" s="26" t="s">
        <v>5683</v>
      </c>
      <c r="H430" s="26" t="s">
        <v>2877</v>
      </c>
      <c r="I430" s="26" t="s">
        <v>4364</v>
      </c>
      <c r="J430" s="26" t="s">
        <v>3277</v>
      </c>
      <c r="K430" s="26" t="s">
        <v>243</v>
      </c>
      <c r="L430" s="28">
        <v>3780</v>
      </c>
      <c r="M430" s="29">
        <v>500</v>
      </c>
      <c r="N430" s="29">
        <v>0</v>
      </c>
      <c r="O430" s="29">
        <v>200</v>
      </c>
      <c r="P430" s="29">
        <v>1000</v>
      </c>
      <c r="Q430" s="29">
        <v>0</v>
      </c>
      <c r="R430" s="29">
        <v>1000</v>
      </c>
      <c r="S430" s="29">
        <v>0</v>
      </c>
      <c r="T430" s="29">
        <v>0</v>
      </c>
      <c r="U430" s="29">
        <v>0</v>
      </c>
      <c r="V430" s="29">
        <v>1000</v>
      </c>
      <c r="W430" s="29">
        <v>0</v>
      </c>
      <c r="X430" s="29">
        <v>0</v>
      </c>
      <c r="Y430" s="29">
        <v>0</v>
      </c>
      <c r="Z430" s="29">
        <v>1000</v>
      </c>
      <c r="AA430" s="29">
        <v>0</v>
      </c>
      <c r="AB430" s="29">
        <v>500</v>
      </c>
      <c r="AC430" s="29">
        <v>500</v>
      </c>
      <c r="AD430" s="29">
        <v>0</v>
      </c>
      <c r="AE430" s="29">
        <v>0</v>
      </c>
      <c r="AF430" s="29">
        <v>0</v>
      </c>
      <c r="AG430" s="29">
        <v>0</v>
      </c>
      <c r="AH430" s="29">
        <v>0</v>
      </c>
      <c r="AI430" s="29">
        <v>5700</v>
      </c>
      <c r="AJ430" s="30">
        <f t="shared" si="6"/>
        <v>21546000</v>
      </c>
      <c r="AK430" s="26" t="s">
        <v>2874</v>
      </c>
      <c r="AL430" s="31"/>
    </row>
    <row r="431" spans="1:38" s="32" customFormat="1" ht="72">
      <c r="A431" s="25">
        <v>427</v>
      </c>
      <c r="B431" s="26" t="s">
        <v>1947</v>
      </c>
      <c r="C431" s="26" t="s">
        <v>4366</v>
      </c>
      <c r="D431" s="33" t="s">
        <v>1240</v>
      </c>
      <c r="E431" s="26" t="s">
        <v>1241</v>
      </c>
      <c r="F431" s="26" t="s">
        <v>4367</v>
      </c>
      <c r="G431" s="26" t="s">
        <v>223</v>
      </c>
      <c r="H431" s="26" t="s">
        <v>2892</v>
      </c>
      <c r="I431" s="26" t="s">
        <v>4368</v>
      </c>
      <c r="J431" s="26" t="s">
        <v>4369</v>
      </c>
      <c r="K431" s="26" t="s">
        <v>243</v>
      </c>
      <c r="L431" s="28">
        <v>45000</v>
      </c>
      <c r="M431" s="29">
        <v>0</v>
      </c>
      <c r="N431" s="29">
        <v>0</v>
      </c>
      <c r="O431" s="29">
        <v>0</v>
      </c>
      <c r="P431" s="29">
        <v>0</v>
      </c>
      <c r="Q431" s="29">
        <v>0</v>
      </c>
      <c r="R431" s="29">
        <v>0</v>
      </c>
      <c r="S431" s="29">
        <v>0</v>
      </c>
      <c r="T431" s="29">
        <v>0</v>
      </c>
      <c r="U431" s="29">
        <v>0</v>
      </c>
      <c r="V431" s="29">
        <v>0</v>
      </c>
      <c r="W431" s="29">
        <v>0</v>
      </c>
      <c r="X431" s="29">
        <v>518</v>
      </c>
      <c r="Y431" s="29">
        <v>800</v>
      </c>
      <c r="Z431" s="29">
        <v>0</v>
      </c>
      <c r="AA431" s="29">
        <v>350</v>
      </c>
      <c r="AB431" s="29">
        <v>0</v>
      </c>
      <c r="AC431" s="29">
        <v>0</v>
      </c>
      <c r="AD431" s="29">
        <v>0</v>
      </c>
      <c r="AE431" s="29">
        <v>0</v>
      </c>
      <c r="AF431" s="29">
        <v>0</v>
      </c>
      <c r="AG431" s="29">
        <v>0</v>
      </c>
      <c r="AH431" s="29">
        <v>0</v>
      </c>
      <c r="AI431" s="29">
        <v>1668</v>
      </c>
      <c r="AJ431" s="30">
        <f t="shared" si="6"/>
        <v>75060000</v>
      </c>
      <c r="AK431" s="26" t="s">
        <v>2951</v>
      </c>
      <c r="AL431" s="31"/>
    </row>
    <row r="432" spans="1:38" s="32" customFormat="1" ht="48">
      <c r="A432" s="25">
        <v>428</v>
      </c>
      <c r="B432" s="26" t="s">
        <v>1948</v>
      </c>
      <c r="C432" s="26" t="s">
        <v>4370</v>
      </c>
      <c r="D432" s="62" t="s">
        <v>920</v>
      </c>
      <c r="E432" s="26" t="s">
        <v>921</v>
      </c>
      <c r="F432" s="26" t="s">
        <v>4348</v>
      </c>
      <c r="G432" s="26" t="s">
        <v>222</v>
      </c>
      <c r="H432" s="26" t="s">
        <v>3122</v>
      </c>
      <c r="I432" s="26" t="s">
        <v>4371</v>
      </c>
      <c r="J432" s="26" t="s">
        <v>4372</v>
      </c>
      <c r="K432" s="26" t="s">
        <v>273</v>
      </c>
      <c r="L432" s="28">
        <v>38850</v>
      </c>
      <c r="M432" s="29">
        <v>60</v>
      </c>
      <c r="N432" s="29">
        <v>0</v>
      </c>
      <c r="O432" s="29">
        <v>0</v>
      </c>
      <c r="P432" s="29">
        <v>0</v>
      </c>
      <c r="Q432" s="29">
        <v>0</v>
      </c>
      <c r="R432" s="29">
        <v>0</v>
      </c>
      <c r="S432" s="29">
        <v>0</v>
      </c>
      <c r="T432" s="29">
        <v>0</v>
      </c>
      <c r="U432" s="29">
        <v>0</v>
      </c>
      <c r="V432" s="29">
        <v>0</v>
      </c>
      <c r="W432" s="29">
        <v>0</v>
      </c>
      <c r="X432" s="29">
        <v>0</v>
      </c>
      <c r="Y432" s="29">
        <v>0</v>
      </c>
      <c r="Z432" s="29">
        <v>0</v>
      </c>
      <c r="AA432" s="29">
        <v>0</v>
      </c>
      <c r="AB432" s="29">
        <v>0</v>
      </c>
      <c r="AC432" s="29">
        <v>0</v>
      </c>
      <c r="AD432" s="29">
        <v>0</v>
      </c>
      <c r="AE432" s="29">
        <v>0</v>
      </c>
      <c r="AF432" s="29">
        <v>0</v>
      </c>
      <c r="AG432" s="29">
        <v>0</v>
      </c>
      <c r="AH432" s="29">
        <v>0</v>
      </c>
      <c r="AI432" s="29">
        <v>60</v>
      </c>
      <c r="AJ432" s="30">
        <f t="shared" si="6"/>
        <v>2331000</v>
      </c>
      <c r="AK432" s="26" t="s">
        <v>3302</v>
      </c>
      <c r="AL432" s="31"/>
    </row>
    <row r="433" spans="1:38" s="32" customFormat="1" ht="84">
      <c r="A433" s="25">
        <v>429</v>
      </c>
      <c r="B433" s="26" t="s">
        <v>1949</v>
      </c>
      <c r="C433" s="26" t="s">
        <v>4373</v>
      </c>
      <c r="D433" s="54" t="s">
        <v>923</v>
      </c>
      <c r="E433" s="26" t="s">
        <v>924</v>
      </c>
      <c r="F433" s="26" t="s">
        <v>4374</v>
      </c>
      <c r="G433" s="26" t="s">
        <v>5683</v>
      </c>
      <c r="H433" s="26" t="s">
        <v>2866</v>
      </c>
      <c r="I433" s="26" t="s">
        <v>4375</v>
      </c>
      <c r="J433" s="26" t="s">
        <v>3243</v>
      </c>
      <c r="K433" s="26" t="s">
        <v>267</v>
      </c>
      <c r="L433" s="28">
        <v>1995</v>
      </c>
      <c r="M433" s="29">
        <v>0</v>
      </c>
      <c r="N433" s="29">
        <v>0</v>
      </c>
      <c r="O433" s="29">
        <v>0</v>
      </c>
      <c r="P433" s="29">
        <v>0</v>
      </c>
      <c r="Q433" s="29">
        <v>0</v>
      </c>
      <c r="R433" s="29">
        <v>5000</v>
      </c>
      <c r="S433" s="29">
        <v>0</v>
      </c>
      <c r="T433" s="29">
        <v>25000</v>
      </c>
      <c r="U433" s="29">
        <v>10000</v>
      </c>
      <c r="V433" s="29">
        <v>15000</v>
      </c>
      <c r="W433" s="29">
        <v>0</v>
      </c>
      <c r="X433" s="29">
        <v>0</v>
      </c>
      <c r="Y433" s="29">
        <v>20000</v>
      </c>
      <c r="Z433" s="29">
        <v>15000</v>
      </c>
      <c r="AA433" s="29">
        <v>35000</v>
      </c>
      <c r="AB433" s="29">
        <v>0</v>
      </c>
      <c r="AC433" s="29">
        <v>0</v>
      </c>
      <c r="AD433" s="29">
        <v>0</v>
      </c>
      <c r="AE433" s="29">
        <v>0</v>
      </c>
      <c r="AF433" s="29">
        <v>0</v>
      </c>
      <c r="AG433" s="29">
        <v>0</v>
      </c>
      <c r="AH433" s="29">
        <v>0</v>
      </c>
      <c r="AI433" s="29">
        <v>125000</v>
      </c>
      <c r="AJ433" s="30">
        <f t="shared" si="6"/>
        <v>249375000</v>
      </c>
      <c r="AK433" s="26" t="s">
        <v>3244</v>
      </c>
      <c r="AL433" s="31"/>
    </row>
    <row r="434" spans="1:38" s="32" customFormat="1" ht="72">
      <c r="A434" s="25">
        <v>430</v>
      </c>
      <c r="B434" s="26" t="s">
        <v>1950</v>
      </c>
      <c r="C434" s="26" t="s">
        <v>4376</v>
      </c>
      <c r="D434" s="33" t="s">
        <v>367</v>
      </c>
      <c r="E434" s="26" t="s">
        <v>642</v>
      </c>
      <c r="F434" s="26" t="s">
        <v>4377</v>
      </c>
      <c r="G434" s="26" t="s">
        <v>223</v>
      </c>
      <c r="H434" s="26" t="s">
        <v>2877</v>
      </c>
      <c r="I434" s="26" t="s">
        <v>4378</v>
      </c>
      <c r="J434" s="26" t="s">
        <v>3891</v>
      </c>
      <c r="K434" s="26" t="s">
        <v>267</v>
      </c>
      <c r="L434" s="28">
        <v>2728</v>
      </c>
      <c r="M434" s="29">
        <v>5000</v>
      </c>
      <c r="N434" s="29">
        <v>0</v>
      </c>
      <c r="O434" s="29">
        <v>0</v>
      </c>
      <c r="P434" s="29">
        <v>0</v>
      </c>
      <c r="Q434" s="29">
        <v>0</v>
      </c>
      <c r="R434" s="29">
        <v>0</v>
      </c>
      <c r="S434" s="29">
        <v>0</v>
      </c>
      <c r="T434" s="29">
        <v>0</v>
      </c>
      <c r="U434" s="29">
        <v>0</v>
      </c>
      <c r="V434" s="29">
        <v>0</v>
      </c>
      <c r="W434" s="29">
        <v>0</v>
      </c>
      <c r="X434" s="29">
        <v>0</v>
      </c>
      <c r="Y434" s="29">
        <v>0</v>
      </c>
      <c r="Z434" s="29">
        <v>0</v>
      </c>
      <c r="AA434" s="29">
        <v>0</v>
      </c>
      <c r="AB434" s="29">
        <v>0</v>
      </c>
      <c r="AC434" s="29">
        <v>0</v>
      </c>
      <c r="AD434" s="29">
        <v>0</v>
      </c>
      <c r="AE434" s="29">
        <v>0</v>
      </c>
      <c r="AF434" s="29">
        <v>0</v>
      </c>
      <c r="AG434" s="29">
        <v>0</v>
      </c>
      <c r="AH434" s="29">
        <v>0</v>
      </c>
      <c r="AI434" s="29">
        <v>5000</v>
      </c>
      <c r="AJ434" s="30">
        <f t="shared" si="6"/>
        <v>13640000</v>
      </c>
      <c r="AK434" s="26" t="s">
        <v>2895</v>
      </c>
      <c r="AL434" s="31"/>
    </row>
    <row r="435" spans="1:38" s="32" customFormat="1" ht="84">
      <c r="A435" s="25">
        <v>431</v>
      </c>
      <c r="B435" s="26" t="s">
        <v>1951</v>
      </c>
      <c r="C435" s="26" t="s">
        <v>4379</v>
      </c>
      <c r="D435" s="53" t="s">
        <v>926</v>
      </c>
      <c r="E435" s="26" t="s">
        <v>1261</v>
      </c>
      <c r="F435" s="26" t="s">
        <v>4380</v>
      </c>
      <c r="G435" s="26" t="s">
        <v>223</v>
      </c>
      <c r="H435" s="26" t="s">
        <v>2877</v>
      </c>
      <c r="I435" s="26" t="s">
        <v>4381</v>
      </c>
      <c r="J435" s="26" t="s">
        <v>4382</v>
      </c>
      <c r="K435" s="26" t="s">
        <v>231</v>
      </c>
      <c r="L435" s="28">
        <v>4893</v>
      </c>
      <c r="M435" s="29">
        <v>20000</v>
      </c>
      <c r="N435" s="29">
        <v>0</v>
      </c>
      <c r="O435" s="29">
        <v>0</v>
      </c>
      <c r="P435" s="29">
        <v>0</v>
      </c>
      <c r="Q435" s="29">
        <v>0</v>
      </c>
      <c r="R435" s="29">
        <v>0</v>
      </c>
      <c r="S435" s="29">
        <v>0</v>
      </c>
      <c r="T435" s="29">
        <v>10000</v>
      </c>
      <c r="U435" s="29">
        <v>0</v>
      </c>
      <c r="V435" s="29">
        <v>2000</v>
      </c>
      <c r="W435" s="29">
        <v>0</v>
      </c>
      <c r="X435" s="29">
        <v>15525</v>
      </c>
      <c r="Y435" s="29">
        <v>20000</v>
      </c>
      <c r="Z435" s="29">
        <v>0</v>
      </c>
      <c r="AA435" s="29">
        <v>100000</v>
      </c>
      <c r="AB435" s="29">
        <v>50000</v>
      </c>
      <c r="AC435" s="29">
        <v>0</v>
      </c>
      <c r="AD435" s="29">
        <v>0</v>
      </c>
      <c r="AE435" s="29">
        <v>0</v>
      </c>
      <c r="AF435" s="29">
        <v>0</v>
      </c>
      <c r="AG435" s="29">
        <v>0</v>
      </c>
      <c r="AH435" s="29">
        <v>0</v>
      </c>
      <c r="AI435" s="29">
        <v>217525</v>
      </c>
      <c r="AJ435" s="30">
        <f t="shared" si="6"/>
        <v>1064349825</v>
      </c>
      <c r="AK435" s="26" t="s">
        <v>3001</v>
      </c>
      <c r="AL435" s="31"/>
    </row>
    <row r="436" spans="1:38" s="32" customFormat="1" ht="60">
      <c r="A436" s="25">
        <v>432</v>
      </c>
      <c r="B436" s="26" t="s">
        <v>1952</v>
      </c>
      <c r="C436" s="26" t="s">
        <v>926</v>
      </c>
      <c r="D436" s="27" t="s">
        <v>927</v>
      </c>
      <c r="E436" s="26" t="s">
        <v>271</v>
      </c>
      <c r="F436" s="26" t="s">
        <v>3792</v>
      </c>
      <c r="G436" s="26" t="s">
        <v>5683</v>
      </c>
      <c r="H436" s="26" t="s">
        <v>2877</v>
      </c>
      <c r="I436" s="26" t="s">
        <v>4383</v>
      </c>
      <c r="J436" s="26" t="s">
        <v>2904</v>
      </c>
      <c r="K436" s="26" t="s">
        <v>231</v>
      </c>
      <c r="L436" s="28">
        <v>320</v>
      </c>
      <c r="M436" s="29">
        <v>200000</v>
      </c>
      <c r="N436" s="29">
        <v>16500</v>
      </c>
      <c r="O436" s="29">
        <v>4000</v>
      </c>
      <c r="P436" s="29">
        <v>0</v>
      </c>
      <c r="Q436" s="29">
        <v>0</v>
      </c>
      <c r="R436" s="29">
        <v>50000</v>
      </c>
      <c r="S436" s="29">
        <v>0</v>
      </c>
      <c r="T436" s="29">
        <v>0</v>
      </c>
      <c r="U436" s="29">
        <v>0</v>
      </c>
      <c r="V436" s="29">
        <v>0</v>
      </c>
      <c r="W436" s="29">
        <v>0</v>
      </c>
      <c r="X436" s="29">
        <v>0</v>
      </c>
      <c r="Y436" s="29">
        <v>0</v>
      </c>
      <c r="Z436" s="29">
        <v>0</v>
      </c>
      <c r="AA436" s="29">
        <v>50000</v>
      </c>
      <c r="AB436" s="29">
        <v>0</v>
      </c>
      <c r="AC436" s="29">
        <v>0</v>
      </c>
      <c r="AD436" s="29">
        <v>0</v>
      </c>
      <c r="AE436" s="29">
        <v>0</v>
      </c>
      <c r="AF436" s="29">
        <v>60000</v>
      </c>
      <c r="AG436" s="29">
        <v>0</v>
      </c>
      <c r="AH436" s="29">
        <v>0</v>
      </c>
      <c r="AI436" s="29">
        <v>380500</v>
      </c>
      <c r="AJ436" s="30">
        <f t="shared" si="6"/>
        <v>121760000</v>
      </c>
      <c r="AK436" s="26" t="s">
        <v>2905</v>
      </c>
      <c r="AL436" s="31"/>
    </row>
    <row r="437" spans="1:38" s="32" customFormat="1" ht="84">
      <c r="A437" s="25">
        <v>433</v>
      </c>
      <c r="B437" s="26" t="s">
        <v>1953</v>
      </c>
      <c r="C437" s="26" t="s">
        <v>4384</v>
      </c>
      <c r="D437" s="66" t="s">
        <v>402</v>
      </c>
      <c r="E437" s="26" t="s">
        <v>232</v>
      </c>
      <c r="F437" s="26" t="s">
        <v>4385</v>
      </c>
      <c r="G437" s="26" t="s">
        <v>5683</v>
      </c>
      <c r="H437" s="26" t="s">
        <v>2877</v>
      </c>
      <c r="I437" s="26" t="s">
        <v>4386</v>
      </c>
      <c r="J437" s="26" t="s">
        <v>2984</v>
      </c>
      <c r="K437" s="26" t="s">
        <v>273</v>
      </c>
      <c r="L437" s="28">
        <v>48930</v>
      </c>
      <c r="M437" s="29">
        <v>600</v>
      </c>
      <c r="N437" s="29">
        <v>0</v>
      </c>
      <c r="O437" s="29">
        <v>0</v>
      </c>
      <c r="P437" s="29">
        <v>0</v>
      </c>
      <c r="Q437" s="29">
        <v>0</v>
      </c>
      <c r="R437" s="29">
        <v>0</v>
      </c>
      <c r="S437" s="29">
        <v>0</v>
      </c>
      <c r="T437" s="29">
        <v>0</v>
      </c>
      <c r="U437" s="29">
        <v>0</v>
      </c>
      <c r="V437" s="29">
        <v>0</v>
      </c>
      <c r="W437" s="29">
        <v>0</v>
      </c>
      <c r="X437" s="29">
        <v>0</v>
      </c>
      <c r="Y437" s="29">
        <v>0</v>
      </c>
      <c r="Z437" s="29">
        <v>0</v>
      </c>
      <c r="AA437" s="29">
        <v>0</v>
      </c>
      <c r="AB437" s="29">
        <v>0</v>
      </c>
      <c r="AC437" s="29">
        <v>0</v>
      </c>
      <c r="AD437" s="29">
        <v>0</v>
      </c>
      <c r="AE437" s="29">
        <v>0</v>
      </c>
      <c r="AF437" s="29">
        <v>0</v>
      </c>
      <c r="AG437" s="29">
        <v>0</v>
      </c>
      <c r="AH437" s="29">
        <v>0</v>
      </c>
      <c r="AI437" s="29">
        <v>600</v>
      </c>
      <c r="AJ437" s="30">
        <f t="shared" si="6"/>
        <v>29358000</v>
      </c>
      <c r="AK437" s="26" t="s">
        <v>2985</v>
      </c>
      <c r="AL437" s="31"/>
    </row>
    <row r="438" spans="1:38" s="32" customFormat="1" ht="96">
      <c r="A438" s="25">
        <v>434</v>
      </c>
      <c r="B438" s="26" t="s">
        <v>1954</v>
      </c>
      <c r="C438" s="26" t="s">
        <v>4387</v>
      </c>
      <c r="D438" s="66" t="s">
        <v>402</v>
      </c>
      <c r="E438" s="26" t="s">
        <v>229</v>
      </c>
      <c r="F438" s="26" t="s">
        <v>4388</v>
      </c>
      <c r="G438" s="26" t="s">
        <v>5683</v>
      </c>
      <c r="H438" s="26" t="s">
        <v>2877</v>
      </c>
      <c r="I438" s="26" t="s">
        <v>4389</v>
      </c>
      <c r="J438" s="26" t="s">
        <v>2984</v>
      </c>
      <c r="K438" s="26" t="s">
        <v>273</v>
      </c>
      <c r="L438" s="28">
        <v>73500</v>
      </c>
      <c r="M438" s="29">
        <v>600</v>
      </c>
      <c r="N438" s="29">
        <v>0</v>
      </c>
      <c r="O438" s="29">
        <v>0</v>
      </c>
      <c r="P438" s="29">
        <v>0</v>
      </c>
      <c r="Q438" s="29">
        <v>0</v>
      </c>
      <c r="R438" s="29">
        <v>0</v>
      </c>
      <c r="S438" s="29">
        <v>0</v>
      </c>
      <c r="T438" s="29">
        <v>0</v>
      </c>
      <c r="U438" s="29">
        <v>0</v>
      </c>
      <c r="V438" s="29">
        <v>0</v>
      </c>
      <c r="W438" s="29">
        <v>0</v>
      </c>
      <c r="X438" s="29">
        <v>0</v>
      </c>
      <c r="Y438" s="29">
        <v>0</v>
      </c>
      <c r="Z438" s="29">
        <v>0</v>
      </c>
      <c r="AA438" s="29">
        <v>0</v>
      </c>
      <c r="AB438" s="29">
        <v>0</v>
      </c>
      <c r="AC438" s="29">
        <v>0</v>
      </c>
      <c r="AD438" s="29">
        <v>0</v>
      </c>
      <c r="AE438" s="29">
        <v>0</v>
      </c>
      <c r="AF438" s="29">
        <v>0</v>
      </c>
      <c r="AG438" s="29">
        <v>0</v>
      </c>
      <c r="AH438" s="29">
        <v>0</v>
      </c>
      <c r="AI438" s="29">
        <v>600</v>
      </c>
      <c r="AJ438" s="30">
        <f t="shared" si="6"/>
        <v>44100000</v>
      </c>
      <c r="AK438" s="26" t="s">
        <v>2985</v>
      </c>
      <c r="AL438" s="31"/>
    </row>
    <row r="439" spans="1:38" s="32" customFormat="1" ht="60">
      <c r="A439" s="25">
        <v>435</v>
      </c>
      <c r="B439" s="26" t="s">
        <v>1955</v>
      </c>
      <c r="C439" s="26" t="s">
        <v>4390</v>
      </c>
      <c r="D439" s="66" t="s">
        <v>402</v>
      </c>
      <c r="E439" s="26" t="s">
        <v>4391</v>
      </c>
      <c r="F439" s="26" t="s">
        <v>4392</v>
      </c>
      <c r="G439" s="26" t="s">
        <v>5683</v>
      </c>
      <c r="H439" s="26" t="s">
        <v>2877</v>
      </c>
      <c r="I439" s="26" t="s">
        <v>4393</v>
      </c>
      <c r="J439" s="26" t="s">
        <v>4394</v>
      </c>
      <c r="K439" s="26" t="s">
        <v>237</v>
      </c>
      <c r="L439" s="28">
        <v>40000</v>
      </c>
      <c r="M439" s="29">
        <v>100</v>
      </c>
      <c r="N439" s="29">
        <v>0</v>
      </c>
      <c r="O439" s="29">
        <v>0</v>
      </c>
      <c r="P439" s="29">
        <v>0</v>
      </c>
      <c r="Q439" s="29">
        <v>0</v>
      </c>
      <c r="R439" s="29">
        <v>0</v>
      </c>
      <c r="S439" s="29">
        <v>0</v>
      </c>
      <c r="T439" s="29">
        <v>0</v>
      </c>
      <c r="U439" s="29">
        <v>0</v>
      </c>
      <c r="V439" s="29">
        <v>0</v>
      </c>
      <c r="W439" s="29">
        <v>0</v>
      </c>
      <c r="X439" s="29">
        <v>0</v>
      </c>
      <c r="Y439" s="29">
        <v>0</v>
      </c>
      <c r="Z439" s="29">
        <v>0</v>
      </c>
      <c r="AA439" s="29">
        <v>0</v>
      </c>
      <c r="AB439" s="29">
        <v>0</v>
      </c>
      <c r="AC439" s="29">
        <v>0</v>
      </c>
      <c r="AD439" s="29">
        <v>0</v>
      </c>
      <c r="AE439" s="29">
        <v>0</v>
      </c>
      <c r="AF439" s="29">
        <v>0</v>
      </c>
      <c r="AG439" s="29">
        <v>0</v>
      </c>
      <c r="AH439" s="29">
        <v>0</v>
      </c>
      <c r="AI439" s="29">
        <v>100</v>
      </c>
      <c r="AJ439" s="30">
        <f t="shared" si="6"/>
        <v>4000000</v>
      </c>
      <c r="AK439" s="26" t="s">
        <v>3768</v>
      </c>
      <c r="AL439" s="31"/>
    </row>
    <row r="440" spans="1:38" s="32" customFormat="1" ht="60">
      <c r="A440" s="25">
        <v>436</v>
      </c>
      <c r="B440" s="26" t="s">
        <v>1956</v>
      </c>
      <c r="C440" s="26" t="s">
        <v>4390</v>
      </c>
      <c r="D440" s="66" t="s">
        <v>402</v>
      </c>
      <c r="E440" s="26" t="s">
        <v>887</v>
      </c>
      <c r="F440" s="26" t="s">
        <v>4395</v>
      </c>
      <c r="G440" s="26" t="s">
        <v>5683</v>
      </c>
      <c r="H440" s="26" t="s">
        <v>2877</v>
      </c>
      <c r="I440" s="26" t="s">
        <v>4396</v>
      </c>
      <c r="J440" s="26" t="s">
        <v>4394</v>
      </c>
      <c r="K440" s="26" t="s">
        <v>237</v>
      </c>
      <c r="L440" s="28">
        <v>80000</v>
      </c>
      <c r="M440" s="29">
        <v>100</v>
      </c>
      <c r="N440" s="29">
        <v>0</v>
      </c>
      <c r="O440" s="29">
        <v>0</v>
      </c>
      <c r="P440" s="29">
        <v>0</v>
      </c>
      <c r="Q440" s="29">
        <v>0</v>
      </c>
      <c r="R440" s="29">
        <v>0</v>
      </c>
      <c r="S440" s="29">
        <v>0</v>
      </c>
      <c r="T440" s="29">
        <v>0</v>
      </c>
      <c r="U440" s="29">
        <v>0</v>
      </c>
      <c r="V440" s="29">
        <v>0</v>
      </c>
      <c r="W440" s="29">
        <v>0</v>
      </c>
      <c r="X440" s="29">
        <v>0</v>
      </c>
      <c r="Y440" s="29">
        <v>0</v>
      </c>
      <c r="Z440" s="29">
        <v>0</v>
      </c>
      <c r="AA440" s="29">
        <v>0</v>
      </c>
      <c r="AB440" s="29">
        <v>0</v>
      </c>
      <c r="AC440" s="29">
        <v>0</v>
      </c>
      <c r="AD440" s="29">
        <v>0</v>
      </c>
      <c r="AE440" s="29">
        <v>0</v>
      </c>
      <c r="AF440" s="29">
        <v>0</v>
      </c>
      <c r="AG440" s="29">
        <v>0</v>
      </c>
      <c r="AH440" s="29">
        <v>0</v>
      </c>
      <c r="AI440" s="29">
        <v>100</v>
      </c>
      <c r="AJ440" s="30">
        <f t="shared" si="6"/>
        <v>8000000</v>
      </c>
      <c r="AK440" s="26" t="s">
        <v>3768</v>
      </c>
      <c r="AL440" s="31"/>
    </row>
    <row r="441" spans="1:38" s="32" customFormat="1" ht="48">
      <c r="A441" s="25">
        <v>437</v>
      </c>
      <c r="B441" s="26" t="s">
        <v>1957</v>
      </c>
      <c r="C441" s="26" t="s">
        <v>4397</v>
      </c>
      <c r="D441" s="53" t="s">
        <v>929</v>
      </c>
      <c r="E441" s="26" t="s">
        <v>4398</v>
      </c>
      <c r="F441" s="26" t="s">
        <v>4399</v>
      </c>
      <c r="G441" s="26" t="s">
        <v>5683</v>
      </c>
      <c r="H441" s="26" t="s">
        <v>2866</v>
      </c>
      <c r="I441" s="26" t="s">
        <v>4400</v>
      </c>
      <c r="J441" s="26" t="s">
        <v>4401</v>
      </c>
      <c r="K441" s="26" t="s">
        <v>4402</v>
      </c>
      <c r="L441" s="28">
        <v>14700</v>
      </c>
      <c r="M441" s="29">
        <v>0</v>
      </c>
      <c r="N441" s="29">
        <v>0</v>
      </c>
      <c r="O441" s="29">
        <v>175</v>
      </c>
      <c r="P441" s="29">
        <v>0</v>
      </c>
      <c r="Q441" s="29">
        <v>0</v>
      </c>
      <c r="R441" s="29">
        <v>0</v>
      </c>
      <c r="S441" s="29">
        <v>0</v>
      </c>
      <c r="T441" s="29">
        <v>0</v>
      </c>
      <c r="U441" s="29">
        <v>0</v>
      </c>
      <c r="V441" s="29">
        <v>0</v>
      </c>
      <c r="W441" s="29">
        <v>0</v>
      </c>
      <c r="X441" s="29">
        <v>0</v>
      </c>
      <c r="Y441" s="29">
        <v>0</v>
      </c>
      <c r="Z441" s="29">
        <v>0</v>
      </c>
      <c r="AA441" s="29">
        <v>750</v>
      </c>
      <c r="AB441" s="29">
        <v>0</v>
      </c>
      <c r="AC441" s="29">
        <v>0</v>
      </c>
      <c r="AD441" s="29">
        <v>0</v>
      </c>
      <c r="AE441" s="29">
        <v>0</v>
      </c>
      <c r="AF441" s="29">
        <v>0</v>
      </c>
      <c r="AG441" s="29">
        <v>0</v>
      </c>
      <c r="AH441" s="29">
        <v>0</v>
      </c>
      <c r="AI441" s="29">
        <v>925</v>
      </c>
      <c r="AJ441" s="30">
        <f t="shared" si="6"/>
        <v>13597500</v>
      </c>
      <c r="AK441" s="26" t="s">
        <v>3088</v>
      </c>
      <c r="AL441" s="31"/>
    </row>
    <row r="442" spans="1:38" s="32" customFormat="1" ht="60">
      <c r="A442" s="25">
        <v>438</v>
      </c>
      <c r="B442" s="26" t="s">
        <v>1958</v>
      </c>
      <c r="C442" s="26" t="s">
        <v>4403</v>
      </c>
      <c r="D442" s="27" t="s">
        <v>929</v>
      </c>
      <c r="E442" s="26" t="s">
        <v>4404</v>
      </c>
      <c r="F442" s="26" t="s">
        <v>4405</v>
      </c>
      <c r="G442" s="26" t="s">
        <v>222</v>
      </c>
      <c r="H442" s="26" t="s">
        <v>2866</v>
      </c>
      <c r="I442" s="26" t="s">
        <v>4406</v>
      </c>
      <c r="J442" s="26" t="s">
        <v>4407</v>
      </c>
      <c r="K442" s="26" t="s">
        <v>1148</v>
      </c>
      <c r="L442" s="28">
        <v>44610</v>
      </c>
      <c r="M442" s="29">
        <v>1000</v>
      </c>
      <c r="N442" s="69"/>
      <c r="O442" s="69">
        <v>0</v>
      </c>
      <c r="P442" s="69"/>
      <c r="Q442" s="69">
        <v>0</v>
      </c>
      <c r="R442" s="69"/>
      <c r="S442" s="69">
        <v>200</v>
      </c>
      <c r="T442" s="69"/>
      <c r="U442" s="69"/>
      <c r="V442" s="69"/>
      <c r="W442" s="34"/>
      <c r="X442" s="34">
        <v>0</v>
      </c>
      <c r="Y442" s="34"/>
      <c r="Z442" s="34"/>
      <c r="AA442" s="34"/>
      <c r="AB442" s="34"/>
      <c r="AC442" s="34"/>
      <c r="AD442" s="34">
        <v>0</v>
      </c>
      <c r="AE442" s="34"/>
      <c r="AF442" s="34">
        <v>0</v>
      </c>
      <c r="AG442" s="75"/>
      <c r="AH442" s="75"/>
      <c r="AI442" s="29">
        <v>1200</v>
      </c>
      <c r="AJ442" s="30">
        <f t="shared" si="6"/>
        <v>53532000</v>
      </c>
      <c r="AK442" s="26" t="s">
        <v>2895</v>
      </c>
      <c r="AL442" s="31"/>
    </row>
    <row r="443" spans="1:38" s="32" customFormat="1" ht="72">
      <c r="A443" s="25">
        <v>439</v>
      </c>
      <c r="B443" s="26" t="s">
        <v>1959</v>
      </c>
      <c r="C443" s="26" t="s">
        <v>4408</v>
      </c>
      <c r="D443" s="27" t="s">
        <v>929</v>
      </c>
      <c r="E443" s="26" t="s">
        <v>4409</v>
      </c>
      <c r="F443" s="26" t="s">
        <v>4410</v>
      </c>
      <c r="G443" s="26" t="s">
        <v>5683</v>
      </c>
      <c r="H443" s="26" t="s">
        <v>2866</v>
      </c>
      <c r="I443" s="26" t="s">
        <v>4411</v>
      </c>
      <c r="J443" s="26" t="s">
        <v>3493</v>
      </c>
      <c r="K443" s="26" t="s">
        <v>864</v>
      </c>
      <c r="L443" s="28">
        <v>33000</v>
      </c>
      <c r="M443" s="29">
        <v>6000</v>
      </c>
      <c r="N443" s="34"/>
      <c r="O443" s="34">
        <v>175</v>
      </c>
      <c r="P443" s="34"/>
      <c r="Q443" s="34">
        <v>0</v>
      </c>
      <c r="R443" s="34">
        <v>500</v>
      </c>
      <c r="S443" s="34">
        <v>600</v>
      </c>
      <c r="T443" s="34">
        <v>250</v>
      </c>
      <c r="U443" s="34"/>
      <c r="V443" s="34"/>
      <c r="W443" s="34"/>
      <c r="X443" s="34">
        <v>0</v>
      </c>
      <c r="Y443" s="34">
        <v>300</v>
      </c>
      <c r="Z443" s="34"/>
      <c r="AA443" s="34"/>
      <c r="AB443" s="34"/>
      <c r="AC443" s="34"/>
      <c r="AD443" s="34">
        <v>0</v>
      </c>
      <c r="AE443" s="34"/>
      <c r="AF443" s="34">
        <v>0</v>
      </c>
      <c r="AG443" s="75"/>
      <c r="AH443" s="75"/>
      <c r="AI443" s="29">
        <v>7825</v>
      </c>
      <c r="AJ443" s="30">
        <f t="shared" si="6"/>
        <v>258225000</v>
      </c>
      <c r="AK443" s="26" t="s">
        <v>3442</v>
      </c>
      <c r="AL443" s="31"/>
    </row>
    <row r="444" spans="1:38" s="32" customFormat="1" ht="409.5">
      <c r="A444" s="25">
        <v>440</v>
      </c>
      <c r="B444" s="26" t="s">
        <v>1960</v>
      </c>
      <c r="C444" s="26" t="s">
        <v>4412</v>
      </c>
      <c r="D444" s="81" t="s">
        <v>929</v>
      </c>
      <c r="E444" s="26" t="s">
        <v>236</v>
      </c>
      <c r="F444" s="26" t="s">
        <v>4413</v>
      </c>
      <c r="G444" s="26" t="s">
        <v>222</v>
      </c>
      <c r="H444" s="26" t="s">
        <v>2866</v>
      </c>
      <c r="I444" s="26" t="s">
        <v>4414</v>
      </c>
      <c r="J444" s="26" t="s">
        <v>4249</v>
      </c>
      <c r="K444" s="26" t="s">
        <v>231</v>
      </c>
      <c r="L444" s="28">
        <v>2790</v>
      </c>
      <c r="M444" s="29">
        <v>0</v>
      </c>
      <c r="N444" s="29">
        <v>0</v>
      </c>
      <c r="O444" s="29">
        <v>0</v>
      </c>
      <c r="P444" s="29">
        <v>0</v>
      </c>
      <c r="Q444" s="29">
        <v>0</v>
      </c>
      <c r="R444" s="29">
        <v>0</v>
      </c>
      <c r="S444" s="29">
        <v>0</v>
      </c>
      <c r="T444" s="29">
        <v>0</v>
      </c>
      <c r="U444" s="29">
        <v>0</v>
      </c>
      <c r="V444" s="29">
        <v>0</v>
      </c>
      <c r="W444" s="29">
        <v>0</v>
      </c>
      <c r="X444" s="29">
        <v>0</v>
      </c>
      <c r="Y444" s="29">
        <v>0</v>
      </c>
      <c r="Z444" s="29">
        <v>3000</v>
      </c>
      <c r="AA444" s="29">
        <v>0</v>
      </c>
      <c r="AB444" s="29">
        <v>1250</v>
      </c>
      <c r="AC444" s="29">
        <v>10000</v>
      </c>
      <c r="AD444" s="29">
        <v>0</v>
      </c>
      <c r="AE444" s="29">
        <v>0</v>
      </c>
      <c r="AF444" s="29">
        <v>0</v>
      </c>
      <c r="AG444" s="29">
        <v>0</v>
      </c>
      <c r="AH444" s="29">
        <v>0</v>
      </c>
      <c r="AI444" s="29">
        <v>14250</v>
      </c>
      <c r="AJ444" s="30">
        <f t="shared" si="6"/>
        <v>39757500</v>
      </c>
      <c r="AK444" s="26" t="s">
        <v>3689</v>
      </c>
      <c r="AL444" s="31"/>
    </row>
    <row r="445" spans="1:38" s="32" customFormat="1" ht="48">
      <c r="A445" s="25">
        <v>441</v>
      </c>
      <c r="B445" s="26" t="s">
        <v>1961</v>
      </c>
      <c r="C445" s="26" t="s">
        <v>4415</v>
      </c>
      <c r="D445" s="54" t="s">
        <v>930</v>
      </c>
      <c r="E445" s="26" t="s">
        <v>236</v>
      </c>
      <c r="F445" s="26" t="s">
        <v>4416</v>
      </c>
      <c r="G445" s="26" t="s">
        <v>5684</v>
      </c>
      <c r="H445" s="26" t="s">
        <v>2866</v>
      </c>
      <c r="I445" s="26" t="s">
        <v>4417</v>
      </c>
      <c r="J445" s="26" t="s">
        <v>3000</v>
      </c>
      <c r="K445" s="26" t="s">
        <v>231</v>
      </c>
      <c r="L445" s="28">
        <v>3100</v>
      </c>
      <c r="M445" s="29">
        <v>0</v>
      </c>
      <c r="N445" s="29">
        <v>0</v>
      </c>
      <c r="O445" s="29">
        <v>0</v>
      </c>
      <c r="P445" s="29">
        <v>0</v>
      </c>
      <c r="Q445" s="29">
        <v>0</v>
      </c>
      <c r="R445" s="29">
        <v>0</v>
      </c>
      <c r="S445" s="29">
        <v>0</v>
      </c>
      <c r="T445" s="29">
        <v>0</v>
      </c>
      <c r="U445" s="29">
        <v>0</v>
      </c>
      <c r="V445" s="29">
        <v>0</v>
      </c>
      <c r="W445" s="29">
        <v>0</v>
      </c>
      <c r="X445" s="29">
        <v>0</v>
      </c>
      <c r="Y445" s="29">
        <v>0</v>
      </c>
      <c r="Z445" s="29">
        <v>0</v>
      </c>
      <c r="AA445" s="29">
        <v>10000</v>
      </c>
      <c r="AB445" s="29">
        <v>0</v>
      </c>
      <c r="AC445" s="29">
        <v>0</v>
      </c>
      <c r="AD445" s="29">
        <v>0</v>
      </c>
      <c r="AE445" s="29">
        <v>0</v>
      </c>
      <c r="AF445" s="29">
        <v>0</v>
      </c>
      <c r="AG445" s="29">
        <v>0</v>
      </c>
      <c r="AH445" s="29">
        <v>0</v>
      </c>
      <c r="AI445" s="29">
        <v>10000</v>
      </c>
      <c r="AJ445" s="30">
        <f t="shared" si="6"/>
        <v>31000000</v>
      </c>
      <c r="AK445" s="26" t="s">
        <v>3001</v>
      </c>
      <c r="AL445" s="31"/>
    </row>
    <row r="446" spans="1:38" s="32" customFormat="1" ht="36">
      <c r="A446" s="25">
        <v>442</v>
      </c>
      <c r="B446" s="26" t="s">
        <v>1962</v>
      </c>
      <c r="C446" s="26" t="s">
        <v>4418</v>
      </c>
      <c r="D446" s="27" t="s">
        <v>931</v>
      </c>
      <c r="E446" s="26" t="s">
        <v>284</v>
      </c>
      <c r="F446" s="26" t="s">
        <v>4419</v>
      </c>
      <c r="G446" s="26" t="s">
        <v>5683</v>
      </c>
      <c r="H446" s="26" t="s">
        <v>2877</v>
      </c>
      <c r="I446" s="26" t="s">
        <v>4420</v>
      </c>
      <c r="J446" s="26" t="s">
        <v>3277</v>
      </c>
      <c r="K446" s="26" t="s">
        <v>231</v>
      </c>
      <c r="L446" s="28">
        <v>590</v>
      </c>
      <c r="M446" s="29">
        <v>0</v>
      </c>
      <c r="N446" s="29">
        <v>0</v>
      </c>
      <c r="O446" s="29">
        <v>0</v>
      </c>
      <c r="P446" s="29">
        <v>0</v>
      </c>
      <c r="Q446" s="29">
        <v>0</v>
      </c>
      <c r="R446" s="29">
        <v>0</v>
      </c>
      <c r="S446" s="29">
        <v>0</v>
      </c>
      <c r="T446" s="29">
        <v>0</v>
      </c>
      <c r="U446" s="29">
        <v>0</v>
      </c>
      <c r="V446" s="29">
        <v>0</v>
      </c>
      <c r="W446" s="29">
        <v>0</v>
      </c>
      <c r="X446" s="29">
        <v>0</v>
      </c>
      <c r="Y446" s="29">
        <v>0</v>
      </c>
      <c r="Z446" s="29">
        <v>0</v>
      </c>
      <c r="AA446" s="29">
        <v>0</v>
      </c>
      <c r="AB446" s="29">
        <v>0</v>
      </c>
      <c r="AC446" s="29">
        <v>0</v>
      </c>
      <c r="AD446" s="29">
        <v>10000</v>
      </c>
      <c r="AE446" s="29">
        <v>0</v>
      </c>
      <c r="AF446" s="29">
        <v>0</v>
      </c>
      <c r="AG446" s="29">
        <v>0</v>
      </c>
      <c r="AH446" s="29">
        <v>0</v>
      </c>
      <c r="AI446" s="29">
        <v>10000</v>
      </c>
      <c r="AJ446" s="30">
        <f t="shared" si="6"/>
        <v>5900000</v>
      </c>
      <c r="AK446" s="26" t="s">
        <v>2874</v>
      </c>
      <c r="AL446" s="31"/>
    </row>
    <row r="447" spans="1:38" s="32" customFormat="1" ht="60">
      <c r="A447" s="25">
        <v>443</v>
      </c>
      <c r="B447" s="26" t="s">
        <v>1963</v>
      </c>
      <c r="C447" s="26" t="s">
        <v>5723</v>
      </c>
      <c r="D447" s="27" t="s">
        <v>932</v>
      </c>
      <c r="E447" s="39" t="s">
        <v>5724</v>
      </c>
      <c r="F447" s="39" t="s">
        <v>5725</v>
      </c>
      <c r="G447" s="26" t="s">
        <v>223</v>
      </c>
      <c r="H447" s="39" t="s">
        <v>2866</v>
      </c>
      <c r="I447" s="39" t="s">
        <v>5726</v>
      </c>
      <c r="J447" s="39" t="s">
        <v>2932</v>
      </c>
      <c r="K447" s="39" t="s">
        <v>231</v>
      </c>
      <c r="L447" s="56">
        <v>490</v>
      </c>
      <c r="M447" s="29">
        <v>150000</v>
      </c>
      <c r="N447" s="29">
        <v>0</v>
      </c>
      <c r="O447" s="29">
        <v>0</v>
      </c>
      <c r="P447" s="29">
        <v>0</v>
      </c>
      <c r="Q447" s="29">
        <v>0</v>
      </c>
      <c r="R447" s="29">
        <v>3000</v>
      </c>
      <c r="S447" s="29">
        <v>0</v>
      </c>
      <c r="T447" s="29">
        <v>25000</v>
      </c>
      <c r="U447" s="29">
        <v>5000</v>
      </c>
      <c r="V447" s="29">
        <v>0</v>
      </c>
      <c r="W447" s="29">
        <v>10000</v>
      </c>
      <c r="X447" s="29">
        <v>20700</v>
      </c>
      <c r="Y447" s="29">
        <v>12000</v>
      </c>
      <c r="Z447" s="29">
        <v>7000</v>
      </c>
      <c r="AA447" s="29">
        <v>5000</v>
      </c>
      <c r="AB447" s="29">
        <v>5000</v>
      </c>
      <c r="AC447" s="29">
        <v>500</v>
      </c>
      <c r="AD447" s="29">
        <v>0</v>
      </c>
      <c r="AE447" s="29">
        <v>0</v>
      </c>
      <c r="AF447" s="29">
        <v>0</v>
      </c>
      <c r="AG447" s="29">
        <v>0</v>
      </c>
      <c r="AH447" s="29">
        <v>0</v>
      </c>
      <c r="AI447" s="29">
        <v>243200</v>
      </c>
      <c r="AJ447" s="30">
        <f t="shared" si="6"/>
        <v>119168000</v>
      </c>
      <c r="AK447" s="39" t="s">
        <v>2933</v>
      </c>
      <c r="AL447" s="57" t="s">
        <v>5681</v>
      </c>
    </row>
    <row r="448" spans="1:38" s="32" customFormat="1" ht="48">
      <c r="A448" s="25">
        <v>444</v>
      </c>
      <c r="B448" s="26" t="s">
        <v>1964</v>
      </c>
      <c r="C448" s="26" t="s">
        <v>933</v>
      </c>
      <c r="D448" s="27" t="s">
        <v>933</v>
      </c>
      <c r="E448" s="26" t="s">
        <v>935</v>
      </c>
      <c r="F448" s="26" t="s">
        <v>238</v>
      </c>
      <c r="G448" s="26" t="s">
        <v>223</v>
      </c>
      <c r="H448" s="26" t="s">
        <v>2877</v>
      </c>
      <c r="I448" s="26" t="s">
        <v>4421</v>
      </c>
      <c r="J448" s="26" t="s">
        <v>4422</v>
      </c>
      <c r="K448" s="26" t="s">
        <v>237</v>
      </c>
      <c r="L448" s="28">
        <v>15750</v>
      </c>
      <c r="M448" s="29">
        <v>3600</v>
      </c>
      <c r="N448" s="29">
        <v>2450</v>
      </c>
      <c r="O448" s="29">
        <v>0</v>
      </c>
      <c r="P448" s="29">
        <v>0</v>
      </c>
      <c r="Q448" s="29">
        <v>0</v>
      </c>
      <c r="R448" s="29">
        <v>0</v>
      </c>
      <c r="S448" s="29">
        <v>0</v>
      </c>
      <c r="T448" s="29">
        <v>3000</v>
      </c>
      <c r="U448" s="29">
        <v>1000</v>
      </c>
      <c r="V448" s="29">
        <v>0</v>
      </c>
      <c r="W448" s="29">
        <v>0</v>
      </c>
      <c r="X448" s="29">
        <v>0</v>
      </c>
      <c r="Y448" s="29">
        <v>0</v>
      </c>
      <c r="Z448" s="29">
        <v>0</v>
      </c>
      <c r="AA448" s="29">
        <v>350</v>
      </c>
      <c r="AB448" s="29">
        <v>0</v>
      </c>
      <c r="AC448" s="29">
        <v>0</v>
      </c>
      <c r="AD448" s="29">
        <v>0</v>
      </c>
      <c r="AE448" s="29">
        <v>4000</v>
      </c>
      <c r="AF448" s="29">
        <v>70</v>
      </c>
      <c r="AG448" s="29">
        <v>0</v>
      </c>
      <c r="AH448" s="29">
        <v>0</v>
      </c>
      <c r="AI448" s="29">
        <v>14470</v>
      </c>
      <c r="AJ448" s="30">
        <f t="shared" si="6"/>
        <v>227902500</v>
      </c>
      <c r="AK448" s="26" t="s">
        <v>2884</v>
      </c>
      <c r="AL448" s="31"/>
    </row>
    <row r="449" spans="1:38" s="32" customFormat="1" ht="84">
      <c r="A449" s="25">
        <v>445</v>
      </c>
      <c r="B449" s="26" t="s">
        <v>1965</v>
      </c>
      <c r="C449" s="26" t="s">
        <v>4423</v>
      </c>
      <c r="D449" s="27" t="s">
        <v>933</v>
      </c>
      <c r="E449" s="26" t="s">
        <v>3877</v>
      </c>
      <c r="F449" s="26" t="s">
        <v>4424</v>
      </c>
      <c r="G449" s="26" t="s">
        <v>5683</v>
      </c>
      <c r="H449" s="26" t="s">
        <v>2877</v>
      </c>
      <c r="I449" s="26" t="s">
        <v>4425</v>
      </c>
      <c r="J449" s="26" t="s">
        <v>2926</v>
      </c>
      <c r="K449" s="26" t="s">
        <v>237</v>
      </c>
      <c r="L449" s="28">
        <v>438</v>
      </c>
      <c r="M449" s="29">
        <v>30000</v>
      </c>
      <c r="N449" s="29">
        <v>11350</v>
      </c>
      <c r="O449" s="29">
        <v>200</v>
      </c>
      <c r="P449" s="29">
        <v>3000</v>
      </c>
      <c r="Q449" s="29">
        <v>400</v>
      </c>
      <c r="R449" s="29">
        <v>7500</v>
      </c>
      <c r="S449" s="29">
        <v>6000</v>
      </c>
      <c r="T449" s="29">
        <v>6000</v>
      </c>
      <c r="U449" s="29">
        <v>10000</v>
      </c>
      <c r="V449" s="29">
        <v>2000</v>
      </c>
      <c r="W449" s="29">
        <v>20000</v>
      </c>
      <c r="X449" s="29">
        <v>15525</v>
      </c>
      <c r="Y449" s="29">
        <v>8000</v>
      </c>
      <c r="Z449" s="29">
        <v>8000</v>
      </c>
      <c r="AA449" s="29">
        <v>12500</v>
      </c>
      <c r="AB449" s="29">
        <v>17550</v>
      </c>
      <c r="AC449" s="29">
        <v>20000</v>
      </c>
      <c r="AD449" s="29">
        <v>0</v>
      </c>
      <c r="AE449" s="29">
        <v>12500</v>
      </c>
      <c r="AF449" s="29">
        <v>325</v>
      </c>
      <c r="AG449" s="29">
        <v>600</v>
      </c>
      <c r="AH449" s="29">
        <v>0</v>
      </c>
      <c r="AI449" s="29">
        <v>191450</v>
      </c>
      <c r="AJ449" s="30">
        <f t="shared" si="6"/>
        <v>83855100</v>
      </c>
      <c r="AK449" s="26" t="s">
        <v>2927</v>
      </c>
      <c r="AL449" s="31"/>
    </row>
    <row r="450" spans="1:38" s="32" customFormat="1" ht="60">
      <c r="A450" s="25">
        <v>446</v>
      </c>
      <c r="B450" s="26" t="s">
        <v>1966</v>
      </c>
      <c r="C450" s="26" t="s">
        <v>4426</v>
      </c>
      <c r="D450" s="27" t="s">
        <v>933</v>
      </c>
      <c r="E450" s="26" t="s">
        <v>934</v>
      </c>
      <c r="F450" s="26" t="s">
        <v>4427</v>
      </c>
      <c r="G450" s="26" t="s">
        <v>223</v>
      </c>
      <c r="H450" s="26" t="s">
        <v>2892</v>
      </c>
      <c r="I450" s="26" t="s">
        <v>4428</v>
      </c>
      <c r="J450" s="26" t="s">
        <v>4429</v>
      </c>
      <c r="K450" s="26" t="s">
        <v>273</v>
      </c>
      <c r="L450" s="28">
        <v>123900</v>
      </c>
      <c r="M450" s="29">
        <v>60</v>
      </c>
      <c r="N450" s="29">
        <v>0</v>
      </c>
      <c r="O450" s="29">
        <v>0</v>
      </c>
      <c r="P450" s="29">
        <v>0</v>
      </c>
      <c r="Q450" s="29">
        <v>2</v>
      </c>
      <c r="R450" s="29">
        <v>4</v>
      </c>
      <c r="S450" s="29">
        <v>20</v>
      </c>
      <c r="T450" s="29">
        <v>60</v>
      </c>
      <c r="U450" s="29">
        <v>0</v>
      </c>
      <c r="V450" s="29">
        <v>40</v>
      </c>
      <c r="W450" s="29">
        <v>50</v>
      </c>
      <c r="X450" s="29">
        <v>52</v>
      </c>
      <c r="Y450" s="29">
        <v>20</v>
      </c>
      <c r="Z450" s="29">
        <v>50</v>
      </c>
      <c r="AA450" s="29">
        <v>50</v>
      </c>
      <c r="AB450" s="29">
        <v>100</v>
      </c>
      <c r="AC450" s="29">
        <v>50</v>
      </c>
      <c r="AD450" s="29">
        <v>0</v>
      </c>
      <c r="AE450" s="29">
        <v>0</v>
      </c>
      <c r="AF450" s="29">
        <v>0</v>
      </c>
      <c r="AG450" s="29">
        <v>0</v>
      </c>
      <c r="AH450" s="29">
        <v>0</v>
      </c>
      <c r="AI450" s="29">
        <v>558</v>
      </c>
      <c r="AJ450" s="30">
        <f t="shared" si="6"/>
        <v>69136200</v>
      </c>
      <c r="AK450" s="26" t="s">
        <v>3019</v>
      </c>
      <c r="AL450" s="31"/>
    </row>
    <row r="451" spans="1:38" s="32" customFormat="1" ht="60">
      <c r="A451" s="25">
        <v>447</v>
      </c>
      <c r="B451" s="26" t="s">
        <v>1967</v>
      </c>
      <c r="C451" s="26" t="s">
        <v>4430</v>
      </c>
      <c r="D451" s="33" t="s">
        <v>643</v>
      </c>
      <c r="E451" s="26" t="s">
        <v>532</v>
      </c>
      <c r="F451" s="26" t="s">
        <v>4431</v>
      </c>
      <c r="G451" s="26" t="s">
        <v>223</v>
      </c>
      <c r="H451" s="26" t="s">
        <v>2877</v>
      </c>
      <c r="I451" s="26" t="s">
        <v>4432</v>
      </c>
      <c r="J451" s="26" t="s">
        <v>4433</v>
      </c>
      <c r="K451" s="26" t="s">
        <v>231</v>
      </c>
      <c r="L451" s="28">
        <v>2998</v>
      </c>
      <c r="M451" s="29">
        <v>0</v>
      </c>
      <c r="N451" s="29">
        <v>0</v>
      </c>
      <c r="O451" s="29">
        <v>0</v>
      </c>
      <c r="P451" s="29">
        <v>0</v>
      </c>
      <c r="Q451" s="29">
        <v>0</v>
      </c>
      <c r="R451" s="29">
        <v>0</v>
      </c>
      <c r="S451" s="29">
        <v>0</v>
      </c>
      <c r="T451" s="29">
        <v>0</v>
      </c>
      <c r="U451" s="29">
        <v>0</v>
      </c>
      <c r="V451" s="29">
        <v>0</v>
      </c>
      <c r="W451" s="29">
        <v>0</v>
      </c>
      <c r="X451" s="29">
        <v>0</v>
      </c>
      <c r="Y451" s="29">
        <v>0</v>
      </c>
      <c r="Z451" s="29">
        <v>0</v>
      </c>
      <c r="AA451" s="29">
        <v>100000</v>
      </c>
      <c r="AB451" s="29">
        <v>0</v>
      </c>
      <c r="AC451" s="29">
        <v>0</v>
      </c>
      <c r="AD451" s="29">
        <v>0</v>
      </c>
      <c r="AE451" s="29">
        <v>0</v>
      </c>
      <c r="AF451" s="29">
        <v>0</v>
      </c>
      <c r="AG451" s="29">
        <v>0</v>
      </c>
      <c r="AH451" s="29">
        <v>0</v>
      </c>
      <c r="AI451" s="29">
        <v>100000</v>
      </c>
      <c r="AJ451" s="30">
        <f t="shared" si="6"/>
        <v>299800000</v>
      </c>
      <c r="AK451" s="26" t="s">
        <v>2874</v>
      </c>
      <c r="AL451" s="31"/>
    </row>
    <row r="452" spans="1:38" s="32" customFormat="1" ht="60">
      <c r="A452" s="25">
        <v>448</v>
      </c>
      <c r="B452" s="26" t="s">
        <v>1968</v>
      </c>
      <c r="C452" s="26" t="s">
        <v>936</v>
      </c>
      <c r="D452" s="27" t="s">
        <v>936</v>
      </c>
      <c r="E452" s="26" t="s">
        <v>594</v>
      </c>
      <c r="F452" s="26" t="s">
        <v>3792</v>
      </c>
      <c r="G452" s="26" t="s">
        <v>5683</v>
      </c>
      <c r="H452" s="26" t="s">
        <v>2877</v>
      </c>
      <c r="I452" s="26" t="s">
        <v>4434</v>
      </c>
      <c r="J452" s="26" t="s">
        <v>2904</v>
      </c>
      <c r="K452" s="26" t="s">
        <v>231</v>
      </c>
      <c r="L452" s="28">
        <v>125</v>
      </c>
      <c r="M452" s="29">
        <v>0</v>
      </c>
      <c r="N452" s="29">
        <v>0</v>
      </c>
      <c r="O452" s="29">
        <v>800</v>
      </c>
      <c r="P452" s="29">
        <v>0</v>
      </c>
      <c r="Q452" s="29">
        <v>0</v>
      </c>
      <c r="R452" s="29">
        <v>0</v>
      </c>
      <c r="S452" s="29">
        <v>0</v>
      </c>
      <c r="T452" s="29">
        <v>0</v>
      </c>
      <c r="U452" s="29">
        <v>0</v>
      </c>
      <c r="V452" s="29">
        <v>1000</v>
      </c>
      <c r="W452" s="29">
        <v>0</v>
      </c>
      <c r="X452" s="29">
        <v>0</v>
      </c>
      <c r="Y452" s="29">
        <v>0</v>
      </c>
      <c r="Z452" s="29">
        <v>500</v>
      </c>
      <c r="AA452" s="29">
        <v>500</v>
      </c>
      <c r="AB452" s="29">
        <v>400</v>
      </c>
      <c r="AC452" s="29">
        <v>0</v>
      </c>
      <c r="AD452" s="29">
        <v>0</v>
      </c>
      <c r="AE452" s="29">
        <v>0</v>
      </c>
      <c r="AF452" s="29">
        <v>0</v>
      </c>
      <c r="AG452" s="29">
        <v>0</v>
      </c>
      <c r="AH452" s="29">
        <v>0</v>
      </c>
      <c r="AI452" s="29">
        <v>3200</v>
      </c>
      <c r="AJ452" s="30">
        <f t="shared" si="6"/>
        <v>400000</v>
      </c>
      <c r="AK452" s="26" t="s">
        <v>2905</v>
      </c>
      <c r="AL452" s="31"/>
    </row>
    <row r="453" spans="1:38" s="32" customFormat="1" ht="60">
      <c r="A453" s="25">
        <v>449</v>
      </c>
      <c r="B453" s="26" t="s">
        <v>1969</v>
      </c>
      <c r="C453" s="26" t="s">
        <v>4435</v>
      </c>
      <c r="D453" s="53" t="s">
        <v>938</v>
      </c>
      <c r="E453" s="26" t="s">
        <v>939</v>
      </c>
      <c r="F453" s="26" t="s">
        <v>4436</v>
      </c>
      <c r="G453" s="26" t="s">
        <v>223</v>
      </c>
      <c r="H453" s="26" t="s">
        <v>4075</v>
      </c>
      <c r="I453" s="26" t="s">
        <v>4437</v>
      </c>
      <c r="J453" s="26" t="s">
        <v>4438</v>
      </c>
      <c r="K453" s="26" t="s">
        <v>231</v>
      </c>
      <c r="L453" s="28">
        <v>2400</v>
      </c>
      <c r="M453" s="29">
        <v>5000</v>
      </c>
      <c r="N453" s="29">
        <v>0</v>
      </c>
      <c r="O453" s="29">
        <v>6000</v>
      </c>
      <c r="P453" s="29">
        <v>0</v>
      </c>
      <c r="Q453" s="29">
        <v>0</v>
      </c>
      <c r="R453" s="29">
        <v>50000</v>
      </c>
      <c r="S453" s="29">
        <v>0</v>
      </c>
      <c r="T453" s="29">
        <v>0</v>
      </c>
      <c r="U453" s="29">
        <v>0</v>
      </c>
      <c r="V453" s="29">
        <v>0</v>
      </c>
      <c r="W453" s="29">
        <v>15000</v>
      </c>
      <c r="X453" s="29">
        <v>82800</v>
      </c>
      <c r="Y453" s="29">
        <v>30000</v>
      </c>
      <c r="Z453" s="29">
        <v>5000</v>
      </c>
      <c r="AA453" s="29">
        <v>50000</v>
      </c>
      <c r="AB453" s="29">
        <v>30000</v>
      </c>
      <c r="AC453" s="29">
        <v>0</v>
      </c>
      <c r="AD453" s="29">
        <v>0</v>
      </c>
      <c r="AE453" s="29">
        <v>0</v>
      </c>
      <c r="AF453" s="29">
        <v>0</v>
      </c>
      <c r="AG453" s="29">
        <v>0</v>
      </c>
      <c r="AH453" s="29">
        <v>0</v>
      </c>
      <c r="AI453" s="29">
        <v>273800</v>
      </c>
      <c r="AJ453" s="30">
        <f t="shared" si="6"/>
        <v>657120000</v>
      </c>
      <c r="AK453" s="26" t="s">
        <v>3560</v>
      </c>
      <c r="AL453" s="31"/>
    </row>
    <row r="454" spans="1:38" s="32" customFormat="1" ht="48">
      <c r="A454" s="25">
        <v>450</v>
      </c>
      <c r="B454" s="26" t="s">
        <v>1970</v>
      </c>
      <c r="C454" s="26" t="s">
        <v>4439</v>
      </c>
      <c r="D454" s="27" t="s">
        <v>938</v>
      </c>
      <c r="E454" s="26" t="s">
        <v>260</v>
      </c>
      <c r="F454" s="26" t="s">
        <v>4440</v>
      </c>
      <c r="G454" s="26" t="s">
        <v>5683</v>
      </c>
      <c r="H454" s="26" t="s">
        <v>2877</v>
      </c>
      <c r="I454" s="26" t="s">
        <v>4441</v>
      </c>
      <c r="J454" s="26" t="s">
        <v>3277</v>
      </c>
      <c r="K454" s="26" t="s">
        <v>231</v>
      </c>
      <c r="L454" s="28">
        <v>102</v>
      </c>
      <c r="M454" s="29">
        <v>12000</v>
      </c>
      <c r="N454" s="29">
        <v>0</v>
      </c>
      <c r="O454" s="29">
        <v>6750</v>
      </c>
      <c r="P454" s="29">
        <v>0</v>
      </c>
      <c r="Q454" s="29">
        <v>0</v>
      </c>
      <c r="R454" s="29">
        <v>0</v>
      </c>
      <c r="S454" s="29">
        <v>0</v>
      </c>
      <c r="T454" s="29">
        <v>0</v>
      </c>
      <c r="U454" s="29">
        <v>0</v>
      </c>
      <c r="V454" s="29">
        <v>0</v>
      </c>
      <c r="W454" s="29">
        <v>0</v>
      </c>
      <c r="X454" s="29">
        <v>0</v>
      </c>
      <c r="Y454" s="29">
        <v>0</v>
      </c>
      <c r="Z454" s="29">
        <v>0</v>
      </c>
      <c r="AA454" s="29">
        <v>0</v>
      </c>
      <c r="AB454" s="29">
        <v>0</v>
      </c>
      <c r="AC454" s="29">
        <v>0</v>
      </c>
      <c r="AD454" s="29">
        <v>0</v>
      </c>
      <c r="AE454" s="29">
        <v>0</v>
      </c>
      <c r="AF454" s="29">
        <v>20000</v>
      </c>
      <c r="AG454" s="29">
        <v>0</v>
      </c>
      <c r="AH454" s="29">
        <v>0</v>
      </c>
      <c r="AI454" s="29">
        <v>38750</v>
      </c>
      <c r="AJ454" s="30">
        <f aca="true" t="shared" si="7" ref="AJ454:AJ517">AI454*L454</f>
        <v>3952500</v>
      </c>
      <c r="AK454" s="26" t="s">
        <v>2874</v>
      </c>
      <c r="AL454" s="31"/>
    </row>
    <row r="455" spans="1:38" s="32" customFormat="1" ht="60">
      <c r="A455" s="25">
        <v>451</v>
      </c>
      <c r="B455" s="26" t="s">
        <v>1971</v>
      </c>
      <c r="C455" s="26" t="s">
        <v>4442</v>
      </c>
      <c r="D455" s="37" t="s">
        <v>922</v>
      </c>
      <c r="E455" s="26" t="s">
        <v>962</v>
      </c>
      <c r="F455" s="26" t="s">
        <v>4443</v>
      </c>
      <c r="G455" s="26" t="s">
        <v>5683</v>
      </c>
      <c r="H455" s="26" t="s">
        <v>2877</v>
      </c>
      <c r="I455" s="26" t="s">
        <v>4444</v>
      </c>
      <c r="J455" s="26" t="s">
        <v>4445</v>
      </c>
      <c r="K455" s="26" t="s">
        <v>231</v>
      </c>
      <c r="L455" s="28">
        <v>1008</v>
      </c>
      <c r="M455" s="29">
        <v>50000</v>
      </c>
      <c r="N455" s="29">
        <v>0</v>
      </c>
      <c r="O455" s="29">
        <v>4000</v>
      </c>
      <c r="P455" s="29">
        <v>0</v>
      </c>
      <c r="Q455" s="29">
        <v>0</v>
      </c>
      <c r="R455" s="29">
        <v>0</v>
      </c>
      <c r="S455" s="29">
        <v>0</v>
      </c>
      <c r="T455" s="29">
        <v>0</v>
      </c>
      <c r="U455" s="29">
        <v>0</v>
      </c>
      <c r="V455" s="29">
        <v>0</v>
      </c>
      <c r="W455" s="29">
        <v>0</v>
      </c>
      <c r="X455" s="29">
        <v>0</v>
      </c>
      <c r="Y455" s="29">
        <v>0</v>
      </c>
      <c r="Z455" s="29">
        <v>0</v>
      </c>
      <c r="AA455" s="29">
        <v>0</v>
      </c>
      <c r="AB455" s="29">
        <v>5800</v>
      </c>
      <c r="AC455" s="29">
        <v>0</v>
      </c>
      <c r="AD455" s="29">
        <v>0</v>
      </c>
      <c r="AE455" s="29">
        <v>0</v>
      </c>
      <c r="AF455" s="29">
        <v>0</v>
      </c>
      <c r="AG455" s="29">
        <v>0</v>
      </c>
      <c r="AH455" s="29">
        <v>0</v>
      </c>
      <c r="AI455" s="29">
        <v>59800</v>
      </c>
      <c r="AJ455" s="30">
        <f t="shared" si="7"/>
        <v>60278400</v>
      </c>
      <c r="AK455" s="26" t="s">
        <v>3001</v>
      </c>
      <c r="AL455" s="31"/>
    </row>
    <row r="456" spans="1:38" s="32" customFormat="1" ht="60">
      <c r="A456" s="25">
        <v>452</v>
      </c>
      <c r="B456" s="26" t="s">
        <v>1972</v>
      </c>
      <c r="C456" s="26" t="s">
        <v>4446</v>
      </c>
      <c r="D456" s="37" t="s">
        <v>922</v>
      </c>
      <c r="E456" s="26" t="s">
        <v>236</v>
      </c>
      <c r="F456" s="26" t="s">
        <v>4447</v>
      </c>
      <c r="G456" s="26" t="s">
        <v>5683</v>
      </c>
      <c r="H456" s="26" t="s">
        <v>2877</v>
      </c>
      <c r="I456" s="26" t="s">
        <v>4448</v>
      </c>
      <c r="J456" s="26" t="s">
        <v>4449</v>
      </c>
      <c r="K456" s="26" t="s">
        <v>237</v>
      </c>
      <c r="L456" s="28">
        <v>3798</v>
      </c>
      <c r="M456" s="29">
        <v>20000</v>
      </c>
      <c r="N456" s="29">
        <v>0</v>
      </c>
      <c r="O456" s="29">
        <v>4000</v>
      </c>
      <c r="P456" s="29">
        <v>500</v>
      </c>
      <c r="Q456" s="29">
        <v>0</v>
      </c>
      <c r="R456" s="29">
        <v>1500</v>
      </c>
      <c r="S456" s="29">
        <v>500</v>
      </c>
      <c r="T456" s="29">
        <v>0</v>
      </c>
      <c r="U456" s="29">
        <v>0</v>
      </c>
      <c r="V456" s="29">
        <v>0</v>
      </c>
      <c r="W456" s="29">
        <v>0</v>
      </c>
      <c r="X456" s="29">
        <v>0</v>
      </c>
      <c r="Y456" s="29">
        <v>0</v>
      </c>
      <c r="Z456" s="29">
        <v>2000</v>
      </c>
      <c r="AA456" s="29">
        <v>0</v>
      </c>
      <c r="AB456" s="29">
        <v>0</v>
      </c>
      <c r="AC456" s="29">
        <v>0</v>
      </c>
      <c r="AD456" s="29">
        <v>0</v>
      </c>
      <c r="AE456" s="29">
        <v>0</v>
      </c>
      <c r="AF456" s="29">
        <v>0</v>
      </c>
      <c r="AG456" s="29">
        <v>0</v>
      </c>
      <c r="AH456" s="29">
        <v>0</v>
      </c>
      <c r="AI456" s="29">
        <v>28500</v>
      </c>
      <c r="AJ456" s="30">
        <f t="shared" si="7"/>
        <v>108243000</v>
      </c>
      <c r="AK456" s="26" t="s">
        <v>2874</v>
      </c>
      <c r="AL456" s="31"/>
    </row>
    <row r="457" spans="1:38" s="32" customFormat="1" ht="48">
      <c r="A457" s="25">
        <v>453</v>
      </c>
      <c r="B457" s="26" t="s">
        <v>1973</v>
      </c>
      <c r="C457" s="26" t="s">
        <v>4450</v>
      </c>
      <c r="D457" s="37" t="s">
        <v>922</v>
      </c>
      <c r="E457" s="26" t="s">
        <v>4451</v>
      </c>
      <c r="F457" s="26" t="s">
        <v>2898</v>
      </c>
      <c r="G457" s="26" t="s">
        <v>5683</v>
      </c>
      <c r="H457" s="26" t="s">
        <v>2877</v>
      </c>
      <c r="I457" s="26" t="s">
        <v>4452</v>
      </c>
      <c r="J457" s="26" t="s">
        <v>2900</v>
      </c>
      <c r="K457" s="26" t="s">
        <v>237</v>
      </c>
      <c r="L457" s="28">
        <v>11760</v>
      </c>
      <c r="M457" s="29">
        <v>15000</v>
      </c>
      <c r="N457" s="29">
        <v>0</v>
      </c>
      <c r="O457" s="29">
        <v>0</v>
      </c>
      <c r="P457" s="29">
        <v>0</v>
      </c>
      <c r="Q457" s="29">
        <v>3500</v>
      </c>
      <c r="R457" s="29">
        <v>0</v>
      </c>
      <c r="S457" s="29">
        <v>2000</v>
      </c>
      <c r="T457" s="29">
        <v>6000</v>
      </c>
      <c r="U457" s="29">
        <v>500</v>
      </c>
      <c r="V457" s="29">
        <v>500</v>
      </c>
      <c r="W457" s="29">
        <v>3000</v>
      </c>
      <c r="X457" s="29">
        <v>6900</v>
      </c>
      <c r="Y457" s="29">
        <v>2000</v>
      </c>
      <c r="Z457" s="29">
        <v>1000</v>
      </c>
      <c r="AA457" s="29">
        <v>0</v>
      </c>
      <c r="AB457" s="29">
        <v>0</v>
      </c>
      <c r="AC457" s="29">
        <v>7000</v>
      </c>
      <c r="AD457" s="29">
        <v>0</v>
      </c>
      <c r="AE457" s="29">
        <v>0</v>
      </c>
      <c r="AF457" s="29">
        <v>0</v>
      </c>
      <c r="AG457" s="29">
        <v>0</v>
      </c>
      <c r="AH457" s="29">
        <v>0</v>
      </c>
      <c r="AI457" s="29">
        <v>47400</v>
      </c>
      <c r="AJ457" s="30">
        <f t="shared" si="7"/>
        <v>557424000</v>
      </c>
      <c r="AK457" s="26" t="s">
        <v>2874</v>
      </c>
      <c r="AL457" s="31"/>
    </row>
    <row r="458" spans="1:38" s="32" customFormat="1" ht="72">
      <c r="A458" s="25">
        <v>454</v>
      </c>
      <c r="B458" s="26" t="s">
        <v>1974</v>
      </c>
      <c r="C458" s="26" t="s">
        <v>4453</v>
      </c>
      <c r="D458" s="37" t="s">
        <v>922</v>
      </c>
      <c r="E458" s="26" t="s">
        <v>574</v>
      </c>
      <c r="F458" s="26" t="s">
        <v>4454</v>
      </c>
      <c r="G458" s="26" t="s">
        <v>223</v>
      </c>
      <c r="H458" s="26" t="s">
        <v>2877</v>
      </c>
      <c r="I458" s="26" t="s">
        <v>4455</v>
      </c>
      <c r="J458" s="26" t="s">
        <v>4456</v>
      </c>
      <c r="K458" s="26" t="s">
        <v>237</v>
      </c>
      <c r="L458" s="28">
        <v>115000</v>
      </c>
      <c r="M458" s="29">
        <v>10000</v>
      </c>
      <c r="N458" s="29">
        <v>0</v>
      </c>
      <c r="O458" s="29">
        <v>0</v>
      </c>
      <c r="P458" s="29">
        <v>0</v>
      </c>
      <c r="Q458" s="29">
        <v>0</v>
      </c>
      <c r="R458" s="29">
        <v>0</v>
      </c>
      <c r="S458" s="29">
        <v>0</v>
      </c>
      <c r="T458" s="29">
        <v>0</v>
      </c>
      <c r="U458" s="29">
        <v>0</v>
      </c>
      <c r="V458" s="29">
        <v>0</v>
      </c>
      <c r="W458" s="29">
        <v>250</v>
      </c>
      <c r="X458" s="29">
        <v>1035</v>
      </c>
      <c r="Y458" s="29">
        <v>0</v>
      </c>
      <c r="Z458" s="29">
        <v>300</v>
      </c>
      <c r="AA458" s="29">
        <v>0</v>
      </c>
      <c r="AB458" s="29">
        <v>1000</v>
      </c>
      <c r="AC458" s="29">
        <v>0</v>
      </c>
      <c r="AD458" s="29">
        <v>0</v>
      </c>
      <c r="AE458" s="29">
        <v>0</v>
      </c>
      <c r="AF458" s="29">
        <v>0</v>
      </c>
      <c r="AG458" s="29">
        <v>0</v>
      </c>
      <c r="AH458" s="29">
        <v>0</v>
      </c>
      <c r="AI458" s="29">
        <v>12585</v>
      </c>
      <c r="AJ458" s="30">
        <f t="shared" si="7"/>
        <v>1447275000</v>
      </c>
      <c r="AK458" s="26" t="s">
        <v>3188</v>
      </c>
      <c r="AL458" s="31"/>
    </row>
    <row r="459" spans="1:38" s="32" customFormat="1" ht="60">
      <c r="A459" s="25">
        <v>455</v>
      </c>
      <c r="B459" s="26" t="s">
        <v>1975</v>
      </c>
      <c r="C459" s="26" t="s">
        <v>4457</v>
      </c>
      <c r="D459" s="50" t="s">
        <v>940</v>
      </c>
      <c r="E459" s="26" t="s">
        <v>232</v>
      </c>
      <c r="F459" s="26" t="s">
        <v>4458</v>
      </c>
      <c r="G459" s="26" t="s">
        <v>223</v>
      </c>
      <c r="H459" s="26" t="s">
        <v>3007</v>
      </c>
      <c r="I459" s="26" t="s">
        <v>4459</v>
      </c>
      <c r="J459" s="26" t="s">
        <v>4460</v>
      </c>
      <c r="K459" s="26" t="s">
        <v>231</v>
      </c>
      <c r="L459" s="28">
        <v>1680</v>
      </c>
      <c r="M459" s="29">
        <v>40000</v>
      </c>
      <c r="N459" s="29">
        <v>0</v>
      </c>
      <c r="O459" s="29">
        <v>0</v>
      </c>
      <c r="P459" s="29">
        <v>25000</v>
      </c>
      <c r="Q459" s="29">
        <v>0</v>
      </c>
      <c r="R459" s="29">
        <v>20000</v>
      </c>
      <c r="S459" s="29">
        <v>0</v>
      </c>
      <c r="T459" s="29">
        <v>5000</v>
      </c>
      <c r="U459" s="29">
        <v>0</v>
      </c>
      <c r="V459" s="29">
        <v>8000</v>
      </c>
      <c r="W459" s="29">
        <v>25000</v>
      </c>
      <c r="X459" s="29">
        <v>41400</v>
      </c>
      <c r="Y459" s="29">
        <v>20000</v>
      </c>
      <c r="Z459" s="29">
        <v>7000</v>
      </c>
      <c r="AA459" s="29">
        <v>100000</v>
      </c>
      <c r="AB459" s="29">
        <v>25000</v>
      </c>
      <c r="AC459" s="29">
        <v>0</v>
      </c>
      <c r="AD459" s="29">
        <v>0</v>
      </c>
      <c r="AE459" s="29">
        <v>0</v>
      </c>
      <c r="AF459" s="29">
        <v>0</v>
      </c>
      <c r="AG459" s="29">
        <v>0</v>
      </c>
      <c r="AH459" s="29">
        <v>0</v>
      </c>
      <c r="AI459" s="29">
        <v>316400</v>
      </c>
      <c r="AJ459" s="30">
        <f t="shared" si="7"/>
        <v>531552000</v>
      </c>
      <c r="AK459" s="26" t="s">
        <v>3412</v>
      </c>
      <c r="AL459" s="31"/>
    </row>
    <row r="460" spans="1:38" s="32" customFormat="1" ht="48">
      <c r="A460" s="25">
        <v>456</v>
      </c>
      <c r="B460" s="26" t="s">
        <v>1976</v>
      </c>
      <c r="C460" s="26" t="s">
        <v>4461</v>
      </c>
      <c r="D460" s="50" t="s">
        <v>940</v>
      </c>
      <c r="E460" s="26" t="s">
        <v>229</v>
      </c>
      <c r="F460" s="26" t="s">
        <v>4462</v>
      </c>
      <c r="G460" s="26" t="s">
        <v>223</v>
      </c>
      <c r="H460" s="26" t="s">
        <v>3007</v>
      </c>
      <c r="I460" s="26" t="s">
        <v>4463</v>
      </c>
      <c r="J460" s="26" t="s">
        <v>4464</v>
      </c>
      <c r="K460" s="26" t="s">
        <v>231</v>
      </c>
      <c r="L460" s="28">
        <v>9000</v>
      </c>
      <c r="M460" s="29">
        <v>12000</v>
      </c>
      <c r="N460" s="29">
        <v>0</v>
      </c>
      <c r="O460" s="29">
        <v>0</v>
      </c>
      <c r="P460" s="29">
        <v>0</v>
      </c>
      <c r="Q460" s="29">
        <v>0</v>
      </c>
      <c r="R460" s="29">
        <v>0</v>
      </c>
      <c r="S460" s="29">
        <v>0</v>
      </c>
      <c r="T460" s="29">
        <v>0</v>
      </c>
      <c r="U460" s="29">
        <v>0</v>
      </c>
      <c r="V460" s="29">
        <v>0</v>
      </c>
      <c r="W460" s="29">
        <v>0</v>
      </c>
      <c r="X460" s="29">
        <v>0</v>
      </c>
      <c r="Y460" s="29">
        <v>0</v>
      </c>
      <c r="Z460" s="29">
        <v>0</v>
      </c>
      <c r="AA460" s="29">
        <v>0</v>
      </c>
      <c r="AB460" s="29">
        <v>0</v>
      </c>
      <c r="AC460" s="29">
        <v>0</v>
      </c>
      <c r="AD460" s="29">
        <v>0</v>
      </c>
      <c r="AE460" s="29">
        <v>0</v>
      </c>
      <c r="AF460" s="29">
        <v>0</v>
      </c>
      <c r="AG460" s="29">
        <v>0</v>
      </c>
      <c r="AH460" s="29">
        <v>0</v>
      </c>
      <c r="AI460" s="29">
        <v>12000</v>
      </c>
      <c r="AJ460" s="30">
        <f t="shared" si="7"/>
        <v>108000000</v>
      </c>
      <c r="AK460" s="26" t="s">
        <v>3302</v>
      </c>
      <c r="AL460" s="31"/>
    </row>
    <row r="461" spans="1:38" s="32" customFormat="1" ht="60">
      <c r="A461" s="25">
        <v>457</v>
      </c>
      <c r="B461" s="26" t="s">
        <v>1977</v>
      </c>
      <c r="C461" s="26" t="s">
        <v>4465</v>
      </c>
      <c r="D461" s="44" t="s">
        <v>940</v>
      </c>
      <c r="E461" s="26" t="s">
        <v>229</v>
      </c>
      <c r="F461" s="26" t="s">
        <v>3175</v>
      </c>
      <c r="G461" s="26" t="s">
        <v>222</v>
      </c>
      <c r="H461" s="26" t="s">
        <v>2877</v>
      </c>
      <c r="I461" s="26" t="s">
        <v>4466</v>
      </c>
      <c r="J461" s="26" t="s">
        <v>3177</v>
      </c>
      <c r="K461" s="26" t="s">
        <v>231</v>
      </c>
      <c r="L461" s="28">
        <v>3150</v>
      </c>
      <c r="M461" s="29">
        <v>40000</v>
      </c>
      <c r="N461" s="29">
        <v>0</v>
      </c>
      <c r="O461" s="29">
        <v>4000</v>
      </c>
      <c r="P461" s="29">
        <v>0</v>
      </c>
      <c r="Q461" s="29">
        <v>0</v>
      </c>
      <c r="R461" s="29">
        <v>0</v>
      </c>
      <c r="S461" s="29">
        <v>0</v>
      </c>
      <c r="T461" s="29">
        <v>0</v>
      </c>
      <c r="U461" s="29">
        <v>40000</v>
      </c>
      <c r="V461" s="29">
        <v>4000</v>
      </c>
      <c r="W461" s="29">
        <v>15000</v>
      </c>
      <c r="X461" s="29">
        <v>0</v>
      </c>
      <c r="Y461" s="29">
        <v>8000</v>
      </c>
      <c r="Z461" s="29">
        <v>0</v>
      </c>
      <c r="AA461" s="29">
        <v>75000</v>
      </c>
      <c r="AB461" s="29">
        <v>10000</v>
      </c>
      <c r="AC461" s="29">
        <v>50000</v>
      </c>
      <c r="AD461" s="29">
        <v>0</v>
      </c>
      <c r="AE461" s="29">
        <v>0</v>
      </c>
      <c r="AF461" s="29">
        <v>0</v>
      </c>
      <c r="AG461" s="29">
        <v>0</v>
      </c>
      <c r="AH461" s="29">
        <v>0</v>
      </c>
      <c r="AI461" s="29">
        <v>246000</v>
      </c>
      <c r="AJ461" s="30">
        <f t="shared" si="7"/>
        <v>774900000</v>
      </c>
      <c r="AK461" s="26" t="s">
        <v>3178</v>
      </c>
      <c r="AL461" s="31"/>
    </row>
    <row r="462" spans="1:38" s="32" customFormat="1" ht="72">
      <c r="A462" s="25">
        <v>458</v>
      </c>
      <c r="B462" s="26" t="s">
        <v>1978</v>
      </c>
      <c r="C462" s="26" t="s">
        <v>4467</v>
      </c>
      <c r="D462" s="50" t="s">
        <v>941</v>
      </c>
      <c r="E462" s="26" t="s">
        <v>4468</v>
      </c>
      <c r="F462" s="26" t="s">
        <v>4469</v>
      </c>
      <c r="G462" s="26" t="s">
        <v>5683</v>
      </c>
      <c r="H462" s="26" t="s">
        <v>2866</v>
      </c>
      <c r="I462" s="26" t="s">
        <v>4470</v>
      </c>
      <c r="J462" s="26" t="s">
        <v>4471</v>
      </c>
      <c r="K462" s="26" t="s">
        <v>231</v>
      </c>
      <c r="L462" s="28">
        <v>1000</v>
      </c>
      <c r="M462" s="29">
        <v>10000</v>
      </c>
      <c r="N462" s="29">
        <v>0</v>
      </c>
      <c r="O462" s="29">
        <v>0</v>
      </c>
      <c r="P462" s="29">
        <v>0</v>
      </c>
      <c r="Q462" s="29">
        <v>0</v>
      </c>
      <c r="R462" s="29">
        <v>0</v>
      </c>
      <c r="S462" s="29">
        <v>30000</v>
      </c>
      <c r="T462" s="29">
        <v>0</v>
      </c>
      <c r="U462" s="29">
        <v>0</v>
      </c>
      <c r="V462" s="29">
        <v>0</v>
      </c>
      <c r="W462" s="29">
        <v>0</v>
      </c>
      <c r="X462" s="29">
        <v>0</v>
      </c>
      <c r="Y462" s="29">
        <v>0</v>
      </c>
      <c r="Z462" s="29">
        <v>0</v>
      </c>
      <c r="AA462" s="29">
        <v>0</v>
      </c>
      <c r="AB462" s="29">
        <v>0</v>
      </c>
      <c r="AC462" s="29">
        <v>0</v>
      </c>
      <c r="AD462" s="29">
        <v>0</v>
      </c>
      <c r="AE462" s="29">
        <v>0</v>
      </c>
      <c r="AF462" s="29">
        <v>0</v>
      </c>
      <c r="AG462" s="29">
        <v>0</v>
      </c>
      <c r="AH462" s="29">
        <v>0</v>
      </c>
      <c r="AI462" s="29">
        <v>40000</v>
      </c>
      <c r="AJ462" s="30">
        <f t="shared" si="7"/>
        <v>40000000</v>
      </c>
      <c r="AK462" s="26" t="s">
        <v>2951</v>
      </c>
      <c r="AL462" s="31"/>
    </row>
    <row r="463" spans="1:38" s="32" customFormat="1" ht="48">
      <c r="A463" s="25">
        <v>459</v>
      </c>
      <c r="B463" s="26" t="s">
        <v>1979</v>
      </c>
      <c r="C463" s="26" t="s">
        <v>4472</v>
      </c>
      <c r="D463" s="27" t="s">
        <v>942</v>
      </c>
      <c r="E463" s="26" t="s">
        <v>943</v>
      </c>
      <c r="F463" s="26" t="s">
        <v>4473</v>
      </c>
      <c r="G463" s="26" t="s">
        <v>223</v>
      </c>
      <c r="H463" s="26" t="s">
        <v>2877</v>
      </c>
      <c r="I463" s="26" t="s">
        <v>4474</v>
      </c>
      <c r="J463" s="26" t="s">
        <v>4475</v>
      </c>
      <c r="K463" s="26" t="s">
        <v>267</v>
      </c>
      <c r="L463" s="28">
        <v>4275</v>
      </c>
      <c r="M463" s="29">
        <v>1600</v>
      </c>
      <c r="N463" s="29">
        <v>0</v>
      </c>
      <c r="O463" s="29">
        <v>0</v>
      </c>
      <c r="P463" s="29">
        <v>0</v>
      </c>
      <c r="Q463" s="29">
        <v>0</v>
      </c>
      <c r="R463" s="29">
        <v>0</v>
      </c>
      <c r="S463" s="29">
        <v>0</v>
      </c>
      <c r="T463" s="29">
        <v>0</v>
      </c>
      <c r="U463" s="29">
        <v>0</v>
      </c>
      <c r="V463" s="29">
        <v>0</v>
      </c>
      <c r="W463" s="29">
        <v>0</v>
      </c>
      <c r="X463" s="29">
        <v>0</v>
      </c>
      <c r="Y463" s="29">
        <v>0</v>
      </c>
      <c r="Z463" s="29">
        <v>0</v>
      </c>
      <c r="AA463" s="29">
        <v>1000</v>
      </c>
      <c r="AB463" s="29">
        <v>0</v>
      </c>
      <c r="AC463" s="29">
        <v>0</v>
      </c>
      <c r="AD463" s="29">
        <v>0</v>
      </c>
      <c r="AE463" s="29">
        <v>0</v>
      </c>
      <c r="AF463" s="29">
        <v>0</v>
      </c>
      <c r="AG463" s="29">
        <v>0</v>
      </c>
      <c r="AH463" s="29">
        <v>0</v>
      </c>
      <c r="AI463" s="29">
        <v>2600</v>
      </c>
      <c r="AJ463" s="30">
        <f t="shared" si="7"/>
        <v>11115000</v>
      </c>
      <c r="AK463" s="26" t="s">
        <v>2951</v>
      </c>
      <c r="AL463" s="31"/>
    </row>
    <row r="464" spans="1:38" s="32" customFormat="1" ht="60">
      <c r="A464" s="25">
        <v>460</v>
      </c>
      <c r="B464" s="26" t="s">
        <v>1980</v>
      </c>
      <c r="C464" s="26" t="s">
        <v>4476</v>
      </c>
      <c r="D464" s="27" t="s">
        <v>944</v>
      </c>
      <c r="E464" s="26" t="s">
        <v>945</v>
      </c>
      <c r="F464" s="26" t="s">
        <v>4477</v>
      </c>
      <c r="G464" s="26" t="s">
        <v>5683</v>
      </c>
      <c r="H464" s="26" t="s">
        <v>2877</v>
      </c>
      <c r="I464" s="26" t="s">
        <v>4478</v>
      </c>
      <c r="J464" s="26" t="s">
        <v>3277</v>
      </c>
      <c r="K464" s="26" t="s">
        <v>231</v>
      </c>
      <c r="L464" s="28">
        <v>220</v>
      </c>
      <c r="M464" s="29">
        <v>0</v>
      </c>
      <c r="N464" s="29">
        <v>0</v>
      </c>
      <c r="O464" s="29">
        <v>0</v>
      </c>
      <c r="P464" s="29">
        <v>0</v>
      </c>
      <c r="Q464" s="29">
        <v>0</v>
      </c>
      <c r="R464" s="29">
        <v>50000</v>
      </c>
      <c r="S464" s="29">
        <v>0</v>
      </c>
      <c r="T464" s="29">
        <v>0</v>
      </c>
      <c r="U464" s="29">
        <v>0</v>
      </c>
      <c r="V464" s="29">
        <v>10000</v>
      </c>
      <c r="W464" s="29">
        <v>0</v>
      </c>
      <c r="X464" s="29">
        <v>0</v>
      </c>
      <c r="Y464" s="29">
        <v>0</v>
      </c>
      <c r="Z464" s="29">
        <v>0</v>
      </c>
      <c r="AA464" s="29">
        <v>0</v>
      </c>
      <c r="AB464" s="29">
        <v>0</v>
      </c>
      <c r="AC464" s="29">
        <v>0</v>
      </c>
      <c r="AD464" s="29">
        <v>0</v>
      </c>
      <c r="AE464" s="29">
        <v>0</v>
      </c>
      <c r="AF464" s="29">
        <v>0</v>
      </c>
      <c r="AG464" s="29">
        <v>0</v>
      </c>
      <c r="AH464" s="29">
        <v>0</v>
      </c>
      <c r="AI464" s="29">
        <v>60000</v>
      </c>
      <c r="AJ464" s="30">
        <f t="shared" si="7"/>
        <v>13200000</v>
      </c>
      <c r="AK464" s="26" t="s">
        <v>2874</v>
      </c>
      <c r="AL464" s="31"/>
    </row>
    <row r="465" spans="1:38" s="32" customFormat="1" ht="84">
      <c r="A465" s="25">
        <v>461</v>
      </c>
      <c r="B465" s="26" t="s">
        <v>1981</v>
      </c>
      <c r="C465" s="26" t="s">
        <v>4479</v>
      </c>
      <c r="D465" s="62" t="s">
        <v>946</v>
      </c>
      <c r="E465" s="26" t="s">
        <v>4480</v>
      </c>
      <c r="F465" s="26" t="s">
        <v>4481</v>
      </c>
      <c r="G465" s="26" t="s">
        <v>222</v>
      </c>
      <c r="H465" s="26" t="s">
        <v>2877</v>
      </c>
      <c r="I465" s="26" t="s">
        <v>4482</v>
      </c>
      <c r="J465" s="26" t="s">
        <v>3829</v>
      </c>
      <c r="K465" s="26" t="s">
        <v>267</v>
      </c>
      <c r="L465" s="28">
        <v>3950</v>
      </c>
      <c r="M465" s="29">
        <v>30000</v>
      </c>
      <c r="N465" s="29">
        <v>10650</v>
      </c>
      <c r="O465" s="29">
        <v>12000</v>
      </c>
      <c r="P465" s="29">
        <v>10000</v>
      </c>
      <c r="Q465" s="29">
        <v>0</v>
      </c>
      <c r="R465" s="29">
        <v>0</v>
      </c>
      <c r="S465" s="29">
        <v>20000</v>
      </c>
      <c r="T465" s="29">
        <v>25000</v>
      </c>
      <c r="U465" s="29">
        <v>30000</v>
      </c>
      <c r="V465" s="29">
        <v>24000</v>
      </c>
      <c r="W465" s="29">
        <v>50000</v>
      </c>
      <c r="X465" s="29">
        <v>0</v>
      </c>
      <c r="Y465" s="29">
        <v>30000</v>
      </c>
      <c r="Z465" s="29">
        <v>15000</v>
      </c>
      <c r="AA465" s="29">
        <v>0</v>
      </c>
      <c r="AB465" s="29">
        <v>75000</v>
      </c>
      <c r="AC465" s="29">
        <v>25000</v>
      </c>
      <c r="AD465" s="29">
        <v>0</v>
      </c>
      <c r="AE465" s="29">
        <v>0</v>
      </c>
      <c r="AF465" s="29">
        <v>10000</v>
      </c>
      <c r="AG465" s="29">
        <v>0</v>
      </c>
      <c r="AH465" s="29">
        <v>0</v>
      </c>
      <c r="AI465" s="29">
        <v>366650</v>
      </c>
      <c r="AJ465" s="30">
        <f t="shared" si="7"/>
        <v>1448267500</v>
      </c>
      <c r="AK465" s="26" t="s">
        <v>3335</v>
      </c>
      <c r="AL465" s="31"/>
    </row>
    <row r="466" spans="1:38" s="32" customFormat="1" ht="84">
      <c r="A466" s="25">
        <v>462</v>
      </c>
      <c r="B466" s="26" t="s">
        <v>1982</v>
      </c>
      <c r="C466" s="26" t="s">
        <v>4483</v>
      </c>
      <c r="D466" s="27" t="s">
        <v>946</v>
      </c>
      <c r="E466" s="26" t="s">
        <v>4484</v>
      </c>
      <c r="F466" s="26" t="s">
        <v>4485</v>
      </c>
      <c r="G466" s="26" t="s">
        <v>5683</v>
      </c>
      <c r="H466" s="26" t="s">
        <v>2877</v>
      </c>
      <c r="I466" s="26" t="s">
        <v>4486</v>
      </c>
      <c r="J466" s="26" t="s">
        <v>3973</v>
      </c>
      <c r="K466" s="26" t="s">
        <v>357</v>
      </c>
      <c r="L466" s="28">
        <v>1720</v>
      </c>
      <c r="M466" s="29">
        <v>12000</v>
      </c>
      <c r="N466" s="29">
        <v>10700</v>
      </c>
      <c r="O466" s="29">
        <v>0</v>
      </c>
      <c r="P466" s="29">
        <v>0</v>
      </c>
      <c r="Q466" s="29">
        <v>0</v>
      </c>
      <c r="R466" s="29">
        <v>0</v>
      </c>
      <c r="S466" s="29">
        <v>0</v>
      </c>
      <c r="T466" s="29">
        <v>0</v>
      </c>
      <c r="U466" s="29">
        <v>0</v>
      </c>
      <c r="V466" s="29">
        <v>10000</v>
      </c>
      <c r="W466" s="29">
        <v>0</v>
      </c>
      <c r="X466" s="29">
        <v>0</v>
      </c>
      <c r="Y466" s="29">
        <v>0</v>
      </c>
      <c r="Z466" s="29">
        <v>10000</v>
      </c>
      <c r="AA466" s="29">
        <v>0</v>
      </c>
      <c r="AB466" s="29">
        <v>0</v>
      </c>
      <c r="AC466" s="29">
        <v>0</v>
      </c>
      <c r="AD466" s="29">
        <v>0</v>
      </c>
      <c r="AE466" s="29">
        <v>0</v>
      </c>
      <c r="AF466" s="29">
        <v>0</v>
      </c>
      <c r="AG466" s="29">
        <v>0</v>
      </c>
      <c r="AH466" s="29">
        <v>0</v>
      </c>
      <c r="AI466" s="29">
        <v>42700</v>
      </c>
      <c r="AJ466" s="30">
        <f t="shared" si="7"/>
        <v>73444000</v>
      </c>
      <c r="AK466" s="26" t="s">
        <v>3974</v>
      </c>
      <c r="AL466" s="31"/>
    </row>
    <row r="467" spans="1:38" s="32" customFormat="1" ht="84">
      <c r="A467" s="25">
        <v>463</v>
      </c>
      <c r="B467" s="26" t="s">
        <v>1983</v>
      </c>
      <c r="C467" s="26" t="s">
        <v>4487</v>
      </c>
      <c r="D467" s="27" t="s">
        <v>946</v>
      </c>
      <c r="E467" s="26" t="s">
        <v>910</v>
      </c>
      <c r="F467" s="26" t="s">
        <v>4488</v>
      </c>
      <c r="G467" s="26" t="s">
        <v>5683</v>
      </c>
      <c r="H467" s="26" t="s">
        <v>2877</v>
      </c>
      <c r="I467" s="26" t="s">
        <v>4489</v>
      </c>
      <c r="J467" s="26" t="s">
        <v>3723</v>
      </c>
      <c r="K467" s="26" t="s">
        <v>267</v>
      </c>
      <c r="L467" s="28">
        <v>3200</v>
      </c>
      <c r="M467" s="29">
        <v>20000</v>
      </c>
      <c r="N467" s="29">
        <v>0</v>
      </c>
      <c r="O467" s="29">
        <v>4000</v>
      </c>
      <c r="P467" s="29">
        <v>0</v>
      </c>
      <c r="Q467" s="29">
        <v>3000</v>
      </c>
      <c r="R467" s="29">
        <v>100000</v>
      </c>
      <c r="S467" s="29">
        <v>20000</v>
      </c>
      <c r="T467" s="29">
        <v>10000</v>
      </c>
      <c r="U467" s="29">
        <v>25000</v>
      </c>
      <c r="V467" s="29">
        <v>10000</v>
      </c>
      <c r="W467" s="29">
        <v>15000</v>
      </c>
      <c r="X467" s="29">
        <v>62100</v>
      </c>
      <c r="Y467" s="29">
        <v>0</v>
      </c>
      <c r="Z467" s="29">
        <v>35000</v>
      </c>
      <c r="AA467" s="29">
        <v>0</v>
      </c>
      <c r="AB467" s="29">
        <v>0</v>
      </c>
      <c r="AC467" s="29">
        <v>10000</v>
      </c>
      <c r="AD467" s="29">
        <v>0</v>
      </c>
      <c r="AE467" s="29">
        <v>0</v>
      </c>
      <c r="AF467" s="29">
        <v>0</v>
      </c>
      <c r="AG467" s="29">
        <v>0</v>
      </c>
      <c r="AH467" s="29">
        <v>0</v>
      </c>
      <c r="AI467" s="29">
        <v>314100</v>
      </c>
      <c r="AJ467" s="30">
        <f t="shared" si="7"/>
        <v>1005120000</v>
      </c>
      <c r="AK467" s="26" t="s">
        <v>2880</v>
      </c>
      <c r="AL467" s="31"/>
    </row>
    <row r="468" spans="1:38" s="32" customFormat="1" ht="84">
      <c r="A468" s="25">
        <v>464</v>
      </c>
      <c r="B468" s="26" t="s">
        <v>1984</v>
      </c>
      <c r="C468" s="26" t="s">
        <v>4490</v>
      </c>
      <c r="D468" s="27" t="s">
        <v>946</v>
      </c>
      <c r="E468" s="26" t="s">
        <v>947</v>
      </c>
      <c r="F468" s="26" t="s">
        <v>4491</v>
      </c>
      <c r="G468" s="26" t="s">
        <v>5683</v>
      </c>
      <c r="H468" s="26" t="s">
        <v>2866</v>
      </c>
      <c r="I468" s="26" t="s">
        <v>4492</v>
      </c>
      <c r="J468" s="26" t="s">
        <v>4493</v>
      </c>
      <c r="K468" s="26" t="s">
        <v>267</v>
      </c>
      <c r="L468" s="28">
        <v>3950</v>
      </c>
      <c r="M468" s="29">
        <v>0</v>
      </c>
      <c r="N468" s="29">
        <v>5650</v>
      </c>
      <c r="O468" s="29">
        <v>4000</v>
      </c>
      <c r="P468" s="29">
        <v>0</v>
      </c>
      <c r="Q468" s="29">
        <v>0</v>
      </c>
      <c r="R468" s="29">
        <v>0</v>
      </c>
      <c r="S468" s="29">
        <v>0</v>
      </c>
      <c r="T468" s="29">
        <v>0</v>
      </c>
      <c r="U468" s="29">
        <v>0</v>
      </c>
      <c r="V468" s="29">
        <v>0</v>
      </c>
      <c r="W468" s="29">
        <v>0</v>
      </c>
      <c r="X468" s="29">
        <v>0</v>
      </c>
      <c r="Y468" s="29">
        <v>0</v>
      </c>
      <c r="Z468" s="29">
        <v>0</v>
      </c>
      <c r="AA468" s="29">
        <v>0</v>
      </c>
      <c r="AB468" s="29">
        <v>0</v>
      </c>
      <c r="AC468" s="29">
        <v>0</v>
      </c>
      <c r="AD468" s="29">
        <v>0</v>
      </c>
      <c r="AE468" s="29">
        <v>0</v>
      </c>
      <c r="AF468" s="29">
        <v>0</v>
      </c>
      <c r="AG468" s="29">
        <v>0</v>
      </c>
      <c r="AH468" s="29">
        <v>0</v>
      </c>
      <c r="AI468" s="29">
        <v>9650</v>
      </c>
      <c r="AJ468" s="30">
        <f t="shared" si="7"/>
        <v>38117500</v>
      </c>
      <c r="AK468" s="26" t="s">
        <v>3584</v>
      </c>
      <c r="AL468" s="31"/>
    </row>
    <row r="469" spans="1:38" s="32" customFormat="1" ht="48">
      <c r="A469" s="25">
        <v>465</v>
      </c>
      <c r="B469" s="26" t="s">
        <v>1985</v>
      </c>
      <c r="C469" s="26" t="s">
        <v>4494</v>
      </c>
      <c r="D469" s="27" t="s">
        <v>948</v>
      </c>
      <c r="E469" s="26" t="s">
        <v>949</v>
      </c>
      <c r="F469" s="26" t="s">
        <v>4495</v>
      </c>
      <c r="G469" s="26" t="s">
        <v>5683</v>
      </c>
      <c r="H469" s="26" t="s">
        <v>2877</v>
      </c>
      <c r="I469" s="26" t="s">
        <v>4496</v>
      </c>
      <c r="J469" s="26" t="s">
        <v>2942</v>
      </c>
      <c r="K469" s="26" t="s">
        <v>237</v>
      </c>
      <c r="L469" s="28">
        <v>2439</v>
      </c>
      <c r="M469" s="29">
        <v>2000</v>
      </c>
      <c r="N469" s="29">
        <v>0</v>
      </c>
      <c r="O469" s="29">
        <v>0</v>
      </c>
      <c r="P469" s="29">
        <v>0</v>
      </c>
      <c r="Q469" s="29">
        <v>0</v>
      </c>
      <c r="R469" s="29">
        <v>600</v>
      </c>
      <c r="S469" s="29">
        <v>150</v>
      </c>
      <c r="T469" s="29">
        <v>350</v>
      </c>
      <c r="U469" s="29">
        <v>50</v>
      </c>
      <c r="V469" s="29">
        <v>50</v>
      </c>
      <c r="W469" s="29">
        <v>25</v>
      </c>
      <c r="X469" s="29">
        <v>173</v>
      </c>
      <c r="Y469" s="29">
        <v>400</v>
      </c>
      <c r="Z469" s="29">
        <v>100</v>
      </c>
      <c r="AA469" s="29">
        <v>100</v>
      </c>
      <c r="AB469" s="29">
        <v>130</v>
      </c>
      <c r="AC469" s="29">
        <v>1750</v>
      </c>
      <c r="AD469" s="29">
        <v>0</v>
      </c>
      <c r="AE469" s="29">
        <v>0</v>
      </c>
      <c r="AF469" s="29">
        <v>16</v>
      </c>
      <c r="AG469" s="29">
        <v>0</v>
      </c>
      <c r="AH469" s="29">
        <v>0</v>
      </c>
      <c r="AI469" s="29">
        <v>5894</v>
      </c>
      <c r="AJ469" s="30">
        <f t="shared" si="7"/>
        <v>14375466</v>
      </c>
      <c r="AK469" s="26" t="s">
        <v>2874</v>
      </c>
      <c r="AL469" s="31"/>
    </row>
    <row r="470" spans="1:38" s="32" customFormat="1" ht="60">
      <c r="A470" s="25">
        <v>466</v>
      </c>
      <c r="B470" s="26" t="s">
        <v>1986</v>
      </c>
      <c r="C470" s="26" t="s">
        <v>4497</v>
      </c>
      <c r="D470" s="27" t="s">
        <v>950</v>
      </c>
      <c r="E470" s="26" t="s">
        <v>599</v>
      </c>
      <c r="F470" s="26" t="s">
        <v>4173</v>
      </c>
      <c r="G470" s="26" t="s">
        <v>5683</v>
      </c>
      <c r="H470" s="26" t="s">
        <v>2877</v>
      </c>
      <c r="I470" s="26" t="s">
        <v>4498</v>
      </c>
      <c r="J470" s="26" t="s">
        <v>2942</v>
      </c>
      <c r="K470" s="26" t="s">
        <v>1148</v>
      </c>
      <c r="L470" s="28">
        <v>18795</v>
      </c>
      <c r="M470" s="29">
        <v>1500</v>
      </c>
      <c r="N470" s="29">
        <v>400</v>
      </c>
      <c r="O470" s="29">
        <v>0</v>
      </c>
      <c r="P470" s="29">
        <v>500</v>
      </c>
      <c r="Q470" s="29">
        <v>0</v>
      </c>
      <c r="R470" s="29">
        <v>100</v>
      </c>
      <c r="S470" s="29">
        <v>50</v>
      </c>
      <c r="T470" s="29">
        <v>2500</v>
      </c>
      <c r="U470" s="29">
        <v>1000</v>
      </c>
      <c r="V470" s="29">
        <v>600</v>
      </c>
      <c r="W470" s="29">
        <v>50</v>
      </c>
      <c r="X470" s="29">
        <v>172.5</v>
      </c>
      <c r="Y470" s="29">
        <v>40</v>
      </c>
      <c r="Z470" s="29">
        <v>50</v>
      </c>
      <c r="AA470" s="29">
        <v>50</v>
      </c>
      <c r="AB470" s="29">
        <v>50</v>
      </c>
      <c r="AC470" s="29">
        <v>300</v>
      </c>
      <c r="AD470" s="29">
        <v>0</v>
      </c>
      <c r="AE470" s="29">
        <v>250</v>
      </c>
      <c r="AF470" s="29">
        <v>27.5</v>
      </c>
      <c r="AG470" s="29">
        <v>0</v>
      </c>
      <c r="AH470" s="29">
        <v>0</v>
      </c>
      <c r="AI470" s="29">
        <v>7640</v>
      </c>
      <c r="AJ470" s="30">
        <f t="shared" si="7"/>
        <v>143593800</v>
      </c>
      <c r="AK470" s="26" t="s">
        <v>2874</v>
      </c>
      <c r="AL470" s="31"/>
    </row>
    <row r="471" spans="1:38" s="32" customFormat="1" ht="48">
      <c r="A471" s="25">
        <v>467</v>
      </c>
      <c r="B471" s="26" t="s">
        <v>1987</v>
      </c>
      <c r="C471" s="26" t="s">
        <v>951</v>
      </c>
      <c r="D471" s="27" t="s">
        <v>951</v>
      </c>
      <c r="E471" s="26" t="s">
        <v>236</v>
      </c>
      <c r="F471" s="26" t="s">
        <v>4499</v>
      </c>
      <c r="G471" s="26" t="s">
        <v>5683</v>
      </c>
      <c r="H471" s="26" t="s">
        <v>2877</v>
      </c>
      <c r="I471" s="26" t="s">
        <v>4500</v>
      </c>
      <c r="J471" s="26" t="s">
        <v>2873</v>
      </c>
      <c r="K471" s="26" t="s">
        <v>231</v>
      </c>
      <c r="L471" s="28">
        <v>1470</v>
      </c>
      <c r="M471" s="29">
        <v>100</v>
      </c>
      <c r="N471" s="29">
        <v>0</v>
      </c>
      <c r="O471" s="29">
        <v>200</v>
      </c>
      <c r="P471" s="29">
        <v>0</v>
      </c>
      <c r="Q471" s="29">
        <v>0</v>
      </c>
      <c r="R471" s="29">
        <v>0</v>
      </c>
      <c r="S471" s="29">
        <v>0</v>
      </c>
      <c r="T471" s="29">
        <v>0</v>
      </c>
      <c r="U471" s="29">
        <v>1000</v>
      </c>
      <c r="V471" s="29">
        <v>500</v>
      </c>
      <c r="W471" s="29">
        <v>0</v>
      </c>
      <c r="X471" s="29">
        <v>0</v>
      </c>
      <c r="Y471" s="29">
        <v>0</v>
      </c>
      <c r="Z471" s="29">
        <v>0</v>
      </c>
      <c r="AA471" s="29">
        <v>0</v>
      </c>
      <c r="AB471" s="29">
        <v>0</v>
      </c>
      <c r="AC471" s="29">
        <v>250</v>
      </c>
      <c r="AD471" s="29">
        <v>0</v>
      </c>
      <c r="AE471" s="29">
        <v>0</v>
      </c>
      <c r="AF471" s="29">
        <v>200</v>
      </c>
      <c r="AG471" s="29">
        <v>0</v>
      </c>
      <c r="AH471" s="29">
        <v>0</v>
      </c>
      <c r="AI471" s="29">
        <v>2250</v>
      </c>
      <c r="AJ471" s="30">
        <f t="shared" si="7"/>
        <v>3307500</v>
      </c>
      <c r="AK471" s="26" t="s">
        <v>2874</v>
      </c>
      <c r="AL471" s="31"/>
    </row>
    <row r="472" spans="1:38" s="32" customFormat="1" ht="72">
      <c r="A472" s="25">
        <v>468</v>
      </c>
      <c r="B472" s="26" t="s">
        <v>1988</v>
      </c>
      <c r="C472" s="26" t="s">
        <v>4501</v>
      </c>
      <c r="D472" s="43" t="s">
        <v>952</v>
      </c>
      <c r="E472" s="26" t="s">
        <v>236</v>
      </c>
      <c r="F472" s="26" t="s">
        <v>4502</v>
      </c>
      <c r="G472" s="26" t="s">
        <v>5683</v>
      </c>
      <c r="H472" s="26" t="s">
        <v>2877</v>
      </c>
      <c r="I472" s="26" t="s">
        <v>4503</v>
      </c>
      <c r="J472" s="26" t="s">
        <v>2984</v>
      </c>
      <c r="K472" s="26" t="s">
        <v>273</v>
      </c>
      <c r="L472" s="28">
        <v>57000</v>
      </c>
      <c r="M472" s="29">
        <v>1500</v>
      </c>
      <c r="N472" s="29">
        <v>0</v>
      </c>
      <c r="O472" s="29">
        <v>0</v>
      </c>
      <c r="P472" s="29">
        <v>0</v>
      </c>
      <c r="Q472" s="29">
        <v>0</v>
      </c>
      <c r="R472" s="29">
        <v>0</v>
      </c>
      <c r="S472" s="29">
        <v>0</v>
      </c>
      <c r="T472" s="29">
        <v>0</v>
      </c>
      <c r="U472" s="29">
        <v>0</v>
      </c>
      <c r="V472" s="29">
        <v>0</v>
      </c>
      <c r="W472" s="29">
        <v>0</v>
      </c>
      <c r="X472" s="29">
        <v>0</v>
      </c>
      <c r="Y472" s="29">
        <v>0</v>
      </c>
      <c r="Z472" s="29">
        <v>0</v>
      </c>
      <c r="AA472" s="29">
        <v>0</v>
      </c>
      <c r="AB472" s="29">
        <v>0</v>
      </c>
      <c r="AC472" s="29">
        <v>0</v>
      </c>
      <c r="AD472" s="29">
        <v>0</v>
      </c>
      <c r="AE472" s="29">
        <v>0</v>
      </c>
      <c r="AF472" s="29">
        <v>0</v>
      </c>
      <c r="AG472" s="29">
        <v>0</v>
      </c>
      <c r="AH472" s="29">
        <v>0</v>
      </c>
      <c r="AI472" s="29">
        <v>1500</v>
      </c>
      <c r="AJ472" s="30">
        <f t="shared" si="7"/>
        <v>85500000</v>
      </c>
      <c r="AK472" s="26" t="s">
        <v>2874</v>
      </c>
      <c r="AL472" s="31"/>
    </row>
    <row r="473" spans="1:38" s="32" customFormat="1" ht="48">
      <c r="A473" s="25">
        <v>469</v>
      </c>
      <c r="B473" s="26" t="s">
        <v>1989</v>
      </c>
      <c r="C473" s="26" t="s">
        <v>4504</v>
      </c>
      <c r="D473" s="54" t="s">
        <v>953</v>
      </c>
      <c r="E473" s="26" t="s">
        <v>954</v>
      </c>
      <c r="F473" s="26" t="s">
        <v>4196</v>
      </c>
      <c r="G473" s="26" t="s">
        <v>5683</v>
      </c>
      <c r="H473" s="26" t="s">
        <v>4505</v>
      </c>
      <c r="I473" s="26" t="s">
        <v>4506</v>
      </c>
      <c r="J473" s="26" t="s">
        <v>4507</v>
      </c>
      <c r="K473" s="26" t="s">
        <v>237</v>
      </c>
      <c r="L473" s="28">
        <v>15200</v>
      </c>
      <c r="M473" s="29">
        <v>4000</v>
      </c>
      <c r="N473" s="29">
        <v>0</v>
      </c>
      <c r="O473" s="29">
        <v>4000</v>
      </c>
      <c r="P473" s="29">
        <v>0</v>
      </c>
      <c r="Q473" s="29">
        <v>0</v>
      </c>
      <c r="R473" s="29">
        <v>9000</v>
      </c>
      <c r="S473" s="29">
        <v>1000</v>
      </c>
      <c r="T473" s="29">
        <v>0</v>
      </c>
      <c r="U473" s="29">
        <v>0</v>
      </c>
      <c r="V473" s="29">
        <v>0</v>
      </c>
      <c r="W473" s="29">
        <v>0</v>
      </c>
      <c r="X473" s="29">
        <v>6210</v>
      </c>
      <c r="Y473" s="29">
        <v>4000</v>
      </c>
      <c r="Z473" s="29">
        <v>0</v>
      </c>
      <c r="AA473" s="29">
        <v>0</v>
      </c>
      <c r="AB473" s="29">
        <v>0</v>
      </c>
      <c r="AC473" s="29">
        <v>0</v>
      </c>
      <c r="AD473" s="29">
        <v>0</v>
      </c>
      <c r="AE473" s="29">
        <v>0</v>
      </c>
      <c r="AF473" s="29">
        <v>0</v>
      </c>
      <c r="AG473" s="29">
        <v>0</v>
      </c>
      <c r="AH473" s="29">
        <v>0</v>
      </c>
      <c r="AI473" s="29">
        <v>28210</v>
      </c>
      <c r="AJ473" s="30">
        <f t="shared" si="7"/>
        <v>428792000</v>
      </c>
      <c r="AK473" s="26" t="s">
        <v>3302</v>
      </c>
      <c r="AL473" s="31"/>
    </row>
    <row r="474" spans="1:38" s="32" customFormat="1" ht="60">
      <c r="A474" s="25">
        <v>470</v>
      </c>
      <c r="B474" s="26" t="s">
        <v>1990</v>
      </c>
      <c r="C474" s="26" t="s">
        <v>4508</v>
      </c>
      <c r="D474" s="54" t="s">
        <v>953</v>
      </c>
      <c r="E474" s="26" t="s">
        <v>955</v>
      </c>
      <c r="F474" s="26" t="s">
        <v>4509</v>
      </c>
      <c r="G474" s="26" t="s">
        <v>255</v>
      </c>
      <c r="H474" s="26" t="s">
        <v>2877</v>
      </c>
      <c r="I474" s="26" t="s">
        <v>4510</v>
      </c>
      <c r="J474" s="26" t="s">
        <v>4511</v>
      </c>
      <c r="K474" s="26" t="s">
        <v>237</v>
      </c>
      <c r="L474" s="28">
        <v>25000</v>
      </c>
      <c r="M474" s="29">
        <v>6000</v>
      </c>
      <c r="N474" s="29">
        <v>0</v>
      </c>
      <c r="O474" s="29">
        <v>8000</v>
      </c>
      <c r="P474" s="29">
        <v>0</v>
      </c>
      <c r="Q474" s="29">
        <v>0</v>
      </c>
      <c r="R474" s="29">
        <v>0</v>
      </c>
      <c r="S474" s="29">
        <v>0</v>
      </c>
      <c r="T474" s="29">
        <v>0</v>
      </c>
      <c r="U474" s="29">
        <v>3000</v>
      </c>
      <c r="V474" s="29">
        <v>0</v>
      </c>
      <c r="W474" s="29">
        <v>0</v>
      </c>
      <c r="X474" s="29">
        <v>6210</v>
      </c>
      <c r="Y474" s="29">
        <v>3000</v>
      </c>
      <c r="Z474" s="29">
        <v>0</v>
      </c>
      <c r="AA474" s="29">
        <v>5000</v>
      </c>
      <c r="AB474" s="29">
        <v>15000</v>
      </c>
      <c r="AC474" s="29">
        <v>25000</v>
      </c>
      <c r="AD474" s="29">
        <v>0</v>
      </c>
      <c r="AE474" s="29">
        <v>0</v>
      </c>
      <c r="AF474" s="29">
        <v>0</v>
      </c>
      <c r="AG474" s="29">
        <v>0</v>
      </c>
      <c r="AH474" s="29">
        <v>0</v>
      </c>
      <c r="AI474" s="29">
        <v>71210</v>
      </c>
      <c r="AJ474" s="30">
        <f t="shared" si="7"/>
        <v>1780250000</v>
      </c>
      <c r="AK474" s="26" t="s">
        <v>2874</v>
      </c>
      <c r="AL474" s="31"/>
    </row>
    <row r="475" spans="1:38" s="32" customFormat="1" ht="72">
      <c r="A475" s="25">
        <v>471</v>
      </c>
      <c r="B475" s="26" t="s">
        <v>1991</v>
      </c>
      <c r="C475" s="26" t="s">
        <v>4512</v>
      </c>
      <c r="D475" s="54" t="s">
        <v>953</v>
      </c>
      <c r="E475" s="26" t="s">
        <v>954</v>
      </c>
      <c r="F475" s="26" t="s">
        <v>4513</v>
      </c>
      <c r="G475" s="26" t="s">
        <v>5683</v>
      </c>
      <c r="H475" s="26" t="s">
        <v>2877</v>
      </c>
      <c r="I475" s="26" t="s">
        <v>4514</v>
      </c>
      <c r="J475" s="26" t="s">
        <v>2984</v>
      </c>
      <c r="K475" s="26" t="s">
        <v>231</v>
      </c>
      <c r="L475" s="28">
        <v>546</v>
      </c>
      <c r="M475" s="29">
        <v>24000</v>
      </c>
      <c r="N475" s="29">
        <v>0</v>
      </c>
      <c r="O475" s="29">
        <v>16000</v>
      </c>
      <c r="P475" s="29">
        <v>0</v>
      </c>
      <c r="Q475" s="29">
        <v>0</v>
      </c>
      <c r="R475" s="29">
        <v>0</v>
      </c>
      <c r="S475" s="29">
        <v>0</v>
      </c>
      <c r="T475" s="29">
        <v>0</v>
      </c>
      <c r="U475" s="29">
        <v>0</v>
      </c>
      <c r="V475" s="29">
        <v>0</v>
      </c>
      <c r="W475" s="29">
        <v>0</v>
      </c>
      <c r="X475" s="29">
        <v>0</v>
      </c>
      <c r="Y475" s="29">
        <v>0</v>
      </c>
      <c r="Z475" s="29">
        <v>0</v>
      </c>
      <c r="AA475" s="29">
        <v>0</v>
      </c>
      <c r="AB475" s="29">
        <v>0</v>
      </c>
      <c r="AC475" s="29">
        <v>0</v>
      </c>
      <c r="AD475" s="29">
        <v>0</v>
      </c>
      <c r="AE475" s="29">
        <v>0</v>
      </c>
      <c r="AF475" s="29">
        <v>40000</v>
      </c>
      <c r="AG475" s="29">
        <v>0</v>
      </c>
      <c r="AH475" s="29">
        <v>0</v>
      </c>
      <c r="AI475" s="29">
        <v>80000</v>
      </c>
      <c r="AJ475" s="30">
        <f t="shared" si="7"/>
        <v>43680000</v>
      </c>
      <c r="AK475" s="26" t="s">
        <v>2985</v>
      </c>
      <c r="AL475" s="31"/>
    </row>
    <row r="476" spans="1:38" s="32" customFormat="1" ht="60">
      <c r="A476" s="25">
        <v>472</v>
      </c>
      <c r="B476" s="26" t="s">
        <v>1992</v>
      </c>
      <c r="C476" s="26" t="s">
        <v>4515</v>
      </c>
      <c r="D476" s="54" t="s">
        <v>953</v>
      </c>
      <c r="E476" s="26" t="s">
        <v>955</v>
      </c>
      <c r="F476" s="26" t="s">
        <v>3127</v>
      </c>
      <c r="G476" s="26" t="s">
        <v>255</v>
      </c>
      <c r="H476" s="26" t="s">
        <v>2877</v>
      </c>
      <c r="I476" s="26" t="s">
        <v>4516</v>
      </c>
      <c r="J476" s="26" t="s">
        <v>4511</v>
      </c>
      <c r="K476" s="26" t="s">
        <v>231</v>
      </c>
      <c r="L476" s="28">
        <v>2668</v>
      </c>
      <c r="M476" s="29">
        <v>40000</v>
      </c>
      <c r="N476" s="29">
        <v>0</v>
      </c>
      <c r="O476" s="29">
        <v>0</v>
      </c>
      <c r="P476" s="29">
        <v>0</v>
      </c>
      <c r="Q476" s="29">
        <v>0</v>
      </c>
      <c r="R476" s="29">
        <v>0</v>
      </c>
      <c r="S476" s="29">
        <v>0</v>
      </c>
      <c r="T476" s="29">
        <v>0</v>
      </c>
      <c r="U476" s="29">
        <v>30000</v>
      </c>
      <c r="V476" s="29">
        <v>0</v>
      </c>
      <c r="W476" s="29">
        <v>5000</v>
      </c>
      <c r="X476" s="29">
        <v>51750</v>
      </c>
      <c r="Y476" s="29">
        <v>12000</v>
      </c>
      <c r="Z476" s="29">
        <v>25000</v>
      </c>
      <c r="AA476" s="29">
        <v>25000</v>
      </c>
      <c r="AB476" s="29">
        <v>50000</v>
      </c>
      <c r="AC476" s="29">
        <v>0</v>
      </c>
      <c r="AD476" s="29">
        <v>0</v>
      </c>
      <c r="AE476" s="29">
        <v>10000</v>
      </c>
      <c r="AF476" s="29">
        <v>0</v>
      </c>
      <c r="AG476" s="29">
        <v>0</v>
      </c>
      <c r="AH476" s="29">
        <v>0</v>
      </c>
      <c r="AI476" s="29">
        <v>248750</v>
      </c>
      <c r="AJ476" s="30">
        <f t="shared" si="7"/>
        <v>663665000</v>
      </c>
      <c r="AK476" s="26" t="s">
        <v>2874</v>
      </c>
      <c r="AL476" s="31"/>
    </row>
    <row r="477" spans="1:38" s="32" customFormat="1" ht="36">
      <c r="A477" s="25">
        <v>473</v>
      </c>
      <c r="B477" s="26" t="s">
        <v>1993</v>
      </c>
      <c r="C477" s="26" t="s">
        <v>4517</v>
      </c>
      <c r="D477" s="27" t="s">
        <v>956</v>
      </c>
      <c r="E477" s="26" t="s">
        <v>1261</v>
      </c>
      <c r="F477" s="26" t="s">
        <v>4518</v>
      </c>
      <c r="G477" s="26" t="s">
        <v>222</v>
      </c>
      <c r="H477" s="26" t="s">
        <v>2866</v>
      </c>
      <c r="I477" s="26" t="s">
        <v>4519</v>
      </c>
      <c r="J477" s="26" t="s">
        <v>3904</v>
      </c>
      <c r="K477" s="26" t="s">
        <v>237</v>
      </c>
      <c r="L477" s="28">
        <v>20000</v>
      </c>
      <c r="M477" s="29">
        <v>2400</v>
      </c>
      <c r="N477" s="29">
        <v>0</v>
      </c>
      <c r="O477" s="29">
        <v>0</v>
      </c>
      <c r="P477" s="29">
        <v>2500</v>
      </c>
      <c r="Q477" s="29">
        <v>0</v>
      </c>
      <c r="R477" s="29">
        <v>0</v>
      </c>
      <c r="S477" s="29">
        <v>0</v>
      </c>
      <c r="T477" s="29">
        <v>0</v>
      </c>
      <c r="U477" s="29">
        <v>2500</v>
      </c>
      <c r="V477" s="29">
        <v>0</v>
      </c>
      <c r="W477" s="29">
        <v>1500</v>
      </c>
      <c r="X477" s="29">
        <v>5175</v>
      </c>
      <c r="Y477" s="29">
        <v>800</v>
      </c>
      <c r="Z477" s="29">
        <v>500</v>
      </c>
      <c r="AA477" s="29">
        <v>1500</v>
      </c>
      <c r="AB477" s="29">
        <v>4000</v>
      </c>
      <c r="AC477" s="29">
        <v>0</v>
      </c>
      <c r="AD477" s="29">
        <v>0</v>
      </c>
      <c r="AE477" s="29">
        <v>0</v>
      </c>
      <c r="AF477" s="29">
        <v>70</v>
      </c>
      <c r="AG477" s="29">
        <v>0</v>
      </c>
      <c r="AH477" s="29">
        <v>0</v>
      </c>
      <c r="AI477" s="29">
        <v>20945</v>
      </c>
      <c r="AJ477" s="30">
        <f t="shared" si="7"/>
        <v>418900000</v>
      </c>
      <c r="AK477" s="26" t="s">
        <v>2874</v>
      </c>
      <c r="AL477" s="31"/>
    </row>
    <row r="478" spans="1:38" s="32" customFormat="1" ht="48">
      <c r="A478" s="25">
        <v>474</v>
      </c>
      <c r="B478" s="26" t="s">
        <v>1994</v>
      </c>
      <c r="C478" s="26" t="s">
        <v>4520</v>
      </c>
      <c r="D478" s="27" t="s">
        <v>956</v>
      </c>
      <c r="E478" s="26" t="s">
        <v>1261</v>
      </c>
      <c r="F478" s="26" t="s">
        <v>4521</v>
      </c>
      <c r="G478" s="26" t="s">
        <v>5683</v>
      </c>
      <c r="H478" s="26" t="s">
        <v>2877</v>
      </c>
      <c r="I478" s="26" t="s">
        <v>4522</v>
      </c>
      <c r="J478" s="26" t="s">
        <v>4523</v>
      </c>
      <c r="K478" s="26" t="s">
        <v>237</v>
      </c>
      <c r="L478" s="28">
        <v>4200</v>
      </c>
      <c r="M478" s="29">
        <v>0</v>
      </c>
      <c r="N478" s="29">
        <v>2650</v>
      </c>
      <c r="O478" s="29">
        <v>0</v>
      </c>
      <c r="P478" s="29">
        <v>0</v>
      </c>
      <c r="Q478" s="29">
        <v>0</v>
      </c>
      <c r="R478" s="29">
        <v>0</v>
      </c>
      <c r="S478" s="29">
        <v>400</v>
      </c>
      <c r="T478" s="29">
        <v>0</v>
      </c>
      <c r="U478" s="29">
        <v>0</v>
      </c>
      <c r="V478" s="29">
        <v>0</v>
      </c>
      <c r="W478" s="29">
        <v>0</v>
      </c>
      <c r="X478" s="29">
        <v>0</v>
      </c>
      <c r="Y478" s="29">
        <v>0</v>
      </c>
      <c r="Z478" s="29">
        <v>0</v>
      </c>
      <c r="AA478" s="29">
        <v>0</v>
      </c>
      <c r="AB478" s="29">
        <v>0</v>
      </c>
      <c r="AC478" s="29">
        <v>0</v>
      </c>
      <c r="AD478" s="29">
        <v>0</v>
      </c>
      <c r="AE478" s="29">
        <v>0</v>
      </c>
      <c r="AF478" s="29">
        <v>0</v>
      </c>
      <c r="AG478" s="29">
        <v>0</v>
      </c>
      <c r="AH478" s="29">
        <v>0</v>
      </c>
      <c r="AI478" s="29">
        <v>3050</v>
      </c>
      <c r="AJ478" s="30">
        <f t="shared" si="7"/>
        <v>12810000</v>
      </c>
      <c r="AK478" s="26" t="s">
        <v>3001</v>
      </c>
      <c r="AL478" s="31"/>
    </row>
    <row r="479" spans="1:38" s="32" customFormat="1" ht="72">
      <c r="A479" s="25">
        <v>475</v>
      </c>
      <c r="B479" s="26" t="s">
        <v>1995</v>
      </c>
      <c r="C479" s="26" t="s">
        <v>4524</v>
      </c>
      <c r="D479" s="27" t="s">
        <v>956</v>
      </c>
      <c r="E479" s="26" t="s">
        <v>4525</v>
      </c>
      <c r="F479" s="26" t="s">
        <v>4526</v>
      </c>
      <c r="G479" s="26" t="s">
        <v>223</v>
      </c>
      <c r="H479" s="26" t="s">
        <v>2877</v>
      </c>
      <c r="I479" s="26" t="s">
        <v>4527</v>
      </c>
      <c r="J479" s="26" t="s">
        <v>4342</v>
      </c>
      <c r="K479" s="26" t="s">
        <v>231</v>
      </c>
      <c r="L479" s="28">
        <v>5000</v>
      </c>
      <c r="M479" s="29">
        <v>10000</v>
      </c>
      <c r="N479" s="29">
        <v>0</v>
      </c>
      <c r="O479" s="29">
        <v>0</v>
      </c>
      <c r="P479" s="29">
        <v>2500</v>
      </c>
      <c r="Q479" s="29">
        <v>0</v>
      </c>
      <c r="R479" s="29">
        <v>0</v>
      </c>
      <c r="S479" s="29">
        <v>0</v>
      </c>
      <c r="T479" s="29">
        <v>0</v>
      </c>
      <c r="U479" s="29">
        <v>20000</v>
      </c>
      <c r="V479" s="29">
        <v>4000</v>
      </c>
      <c r="W479" s="29">
        <v>6000</v>
      </c>
      <c r="X479" s="29">
        <v>0</v>
      </c>
      <c r="Y479" s="29">
        <v>0</v>
      </c>
      <c r="Z479" s="29">
        <v>0</v>
      </c>
      <c r="AA479" s="29">
        <v>25000</v>
      </c>
      <c r="AB479" s="29">
        <v>0</v>
      </c>
      <c r="AC479" s="29">
        <v>0</v>
      </c>
      <c r="AD479" s="29">
        <v>0</v>
      </c>
      <c r="AE479" s="29">
        <v>0</v>
      </c>
      <c r="AF479" s="29">
        <v>30000</v>
      </c>
      <c r="AG479" s="29">
        <v>0</v>
      </c>
      <c r="AH479" s="29">
        <v>0</v>
      </c>
      <c r="AI479" s="29">
        <v>97500</v>
      </c>
      <c r="AJ479" s="30">
        <f t="shared" si="7"/>
        <v>487500000</v>
      </c>
      <c r="AK479" s="26" t="s">
        <v>4343</v>
      </c>
      <c r="AL479" s="31"/>
    </row>
    <row r="480" spans="1:38" s="32" customFormat="1" ht="96">
      <c r="A480" s="25">
        <v>476</v>
      </c>
      <c r="B480" s="26" t="s">
        <v>1996</v>
      </c>
      <c r="C480" s="26" t="s">
        <v>4528</v>
      </c>
      <c r="D480" s="27" t="s">
        <v>956</v>
      </c>
      <c r="E480" s="26" t="s">
        <v>957</v>
      </c>
      <c r="F480" s="26" t="s">
        <v>4529</v>
      </c>
      <c r="G480" s="26" t="s">
        <v>223</v>
      </c>
      <c r="H480" s="26" t="s">
        <v>2877</v>
      </c>
      <c r="I480" s="26" t="s">
        <v>4530</v>
      </c>
      <c r="J480" s="26" t="s">
        <v>3403</v>
      </c>
      <c r="K480" s="26" t="s">
        <v>357</v>
      </c>
      <c r="L480" s="28">
        <v>1450</v>
      </c>
      <c r="M480" s="29">
        <v>15000</v>
      </c>
      <c r="N480" s="29">
        <v>6250</v>
      </c>
      <c r="O480" s="29">
        <v>8000</v>
      </c>
      <c r="P480" s="29">
        <v>2500</v>
      </c>
      <c r="Q480" s="29">
        <v>0</v>
      </c>
      <c r="R480" s="29">
        <v>0</v>
      </c>
      <c r="S480" s="29">
        <v>0</v>
      </c>
      <c r="T480" s="29">
        <v>0</v>
      </c>
      <c r="U480" s="29">
        <v>0</v>
      </c>
      <c r="V480" s="29">
        <v>0</v>
      </c>
      <c r="W480" s="29">
        <v>0</v>
      </c>
      <c r="X480" s="29">
        <v>10350</v>
      </c>
      <c r="Y480" s="29">
        <v>70000</v>
      </c>
      <c r="Z480" s="29">
        <v>15000</v>
      </c>
      <c r="AA480" s="29">
        <v>25000</v>
      </c>
      <c r="AB480" s="29">
        <v>0</v>
      </c>
      <c r="AC480" s="29">
        <v>0</v>
      </c>
      <c r="AD480" s="29">
        <v>0</v>
      </c>
      <c r="AE480" s="29">
        <v>0</v>
      </c>
      <c r="AF480" s="29">
        <v>0</v>
      </c>
      <c r="AG480" s="29">
        <v>0</v>
      </c>
      <c r="AH480" s="29">
        <v>0</v>
      </c>
      <c r="AI480" s="29">
        <v>152100</v>
      </c>
      <c r="AJ480" s="30">
        <f t="shared" si="7"/>
        <v>220545000</v>
      </c>
      <c r="AK480" s="26" t="s">
        <v>4531</v>
      </c>
      <c r="AL480" s="31"/>
    </row>
    <row r="481" spans="1:38" s="32" customFormat="1" ht="48">
      <c r="A481" s="25">
        <v>477</v>
      </c>
      <c r="B481" s="26" t="s">
        <v>1997</v>
      </c>
      <c r="C481" s="26" t="s">
        <v>4532</v>
      </c>
      <c r="D481" s="27" t="s">
        <v>956</v>
      </c>
      <c r="E481" s="26" t="s">
        <v>957</v>
      </c>
      <c r="F481" s="26" t="s">
        <v>4533</v>
      </c>
      <c r="G481" s="26" t="s">
        <v>222</v>
      </c>
      <c r="H481" s="26" t="s">
        <v>2877</v>
      </c>
      <c r="I481" s="26" t="s">
        <v>4534</v>
      </c>
      <c r="J481" s="26" t="s">
        <v>3666</v>
      </c>
      <c r="K481" s="26" t="s">
        <v>231</v>
      </c>
      <c r="L481" s="28">
        <v>310</v>
      </c>
      <c r="M481" s="29">
        <v>0</v>
      </c>
      <c r="N481" s="29">
        <v>25000</v>
      </c>
      <c r="O481" s="29">
        <v>0</v>
      </c>
      <c r="P481" s="29">
        <v>0</v>
      </c>
      <c r="Q481" s="29">
        <v>0</v>
      </c>
      <c r="R481" s="29">
        <v>0</v>
      </c>
      <c r="S481" s="29">
        <v>0</v>
      </c>
      <c r="T481" s="29">
        <v>0</v>
      </c>
      <c r="U481" s="29">
        <v>0</v>
      </c>
      <c r="V481" s="29">
        <v>5000</v>
      </c>
      <c r="W481" s="29">
        <v>0</v>
      </c>
      <c r="X481" s="29">
        <v>82800</v>
      </c>
      <c r="Y481" s="29">
        <v>0</v>
      </c>
      <c r="Z481" s="29">
        <v>0</v>
      </c>
      <c r="AA481" s="29">
        <v>0</v>
      </c>
      <c r="AB481" s="29">
        <v>0</v>
      </c>
      <c r="AC481" s="29">
        <v>0</v>
      </c>
      <c r="AD481" s="29">
        <v>0</v>
      </c>
      <c r="AE481" s="29">
        <v>0</v>
      </c>
      <c r="AF481" s="29">
        <v>0</v>
      </c>
      <c r="AG481" s="29">
        <v>0</v>
      </c>
      <c r="AH481" s="29">
        <v>0</v>
      </c>
      <c r="AI481" s="29">
        <v>112800</v>
      </c>
      <c r="AJ481" s="30">
        <f t="shared" si="7"/>
        <v>34968000</v>
      </c>
      <c r="AK481" s="26" t="s">
        <v>3302</v>
      </c>
      <c r="AL481" s="31"/>
    </row>
    <row r="482" spans="1:38" s="32" customFormat="1" ht="60">
      <c r="A482" s="25">
        <v>478</v>
      </c>
      <c r="B482" s="26" t="s">
        <v>1998</v>
      </c>
      <c r="C482" s="26" t="s">
        <v>956</v>
      </c>
      <c r="D482" s="27" t="s">
        <v>956</v>
      </c>
      <c r="E482" s="26" t="s">
        <v>957</v>
      </c>
      <c r="F482" s="26" t="s">
        <v>2902</v>
      </c>
      <c r="G482" s="26" t="s">
        <v>5683</v>
      </c>
      <c r="H482" s="26" t="s">
        <v>2877</v>
      </c>
      <c r="I482" s="26" t="s">
        <v>4535</v>
      </c>
      <c r="J482" s="26" t="s">
        <v>2904</v>
      </c>
      <c r="K482" s="26" t="s">
        <v>231</v>
      </c>
      <c r="L482" s="28">
        <v>59</v>
      </c>
      <c r="M482" s="29">
        <v>50000</v>
      </c>
      <c r="N482" s="29">
        <v>27000</v>
      </c>
      <c r="O482" s="29">
        <v>8000</v>
      </c>
      <c r="P482" s="29">
        <v>0</v>
      </c>
      <c r="Q482" s="29">
        <v>500</v>
      </c>
      <c r="R482" s="29">
        <v>50000</v>
      </c>
      <c r="S482" s="29">
        <v>0</v>
      </c>
      <c r="T482" s="29">
        <v>0</v>
      </c>
      <c r="U482" s="29">
        <v>0</v>
      </c>
      <c r="V482" s="29">
        <v>0</v>
      </c>
      <c r="W482" s="29">
        <v>0</v>
      </c>
      <c r="X482" s="29">
        <v>0</v>
      </c>
      <c r="Y482" s="29">
        <v>120000</v>
      </c>
      <c r="Z482" s="29">
        <v>60000</v>
      </c>
      <c r="AA482" s="29">
        <v>0</v>
      </c>
      <c r="AB482" s="29">
        <v>25000</v>
      </c>
      <c r="AC482" s="29">
        <v>0</v>
      </c>
      <c r="AD482" s="29">
        <v>0</v>
      </c>
      <c r="AE482" s="29">
        <v>0</v>
      </c>
      <c r="AF482" s="29">
        <v>40000</v>
      </c>
      <c r="AG482" s="29">
        <v>0</v>
      </c>
      <c r="AH482" s="29">
        <v>0</v>
      </c>
      <c r="AI482" s="29">
        <v>380500</v>
      </c>
      <c r="AJ482" s="30">
        <f t="shared" si="7"/>
        <v>22449500</v>
      </c>
      <c r="AK482" s="26" t="s">
        <v>2905</v>
      </c>
      <c r="AL482" s="31"/>
    </row>
    <row r="483" spans="1:38" s="32" customFormat="1" ht="72">
      <c r="A483" s="25">
        <v>479</v>
      </c>
      <c r="B483" s="26" t="s">
        <v>1999</v>
      </c>
      <c r="C483" s="26" t="s">
        <v>4536</v>
      </c>
      <c r="D483" s="50" t="s">
        <v>958</v>
      </c>
      <c r="E483" s="26" t="s">
        <v>286</v>
      </c>
      <c r="F483" s="26" t="s">
        <v>4537</v>
      </c>
      <c r="G483" s="26" t="s">
        <v>223</v>
      </c>
      <c r="H483" s="26" t="s">
        <v>2877</v>
      </c>
      <c r="I483" s="26" t="s">
        <v>4538</v>
      </c>
      <c r="J483" s="26" t="s">
        <v>4539</v>
      </c>
      <c r="K483" s="26" t="s">
        <v>231</v>
      </c>
      <c r="L483" s="28">
        <v>4700</v>
      </c>
      <c r="M483" s="29">
        <v>6000</v>
      </c>
      <c r="N483" s="29">
        <v>0</v>
      </c>
      <c r="O483" s="29">
        <v>0</v>
      </c>
      <c r="P483" s="29">
        <v>0</v>
      </c>
      <c r="Q483" s="29">
        <v>0</v>
      </c>
      <c r="R483" s="29">
        <v>0</v>
      </c>
      <c r="S483" s="29">
        <v>0</v>
      </c>
      <c r="T483" s="29">
        <v>0</v>
      </c>
      <c r="U483" s="29">
        <v>0</v>
      </c>
      <c r="V483" s="29">
        <v>0</v>
      </c>
      <c r="W483" s="29">
        <v>0</v>
      </c>
      <c r="X483" s="29">
        <v>0</v>
      </c>
      <c r="Y483" s="29">
        <v>8000</v>
      </c>
      <c r="Z483" s="29">
        <v>0</v>
      </c>
      <c r="AA483" s="29">
        <v>0</v>
      </c>
      <c r="AB483" s="29">
        <v>0</v>
      </c>
      <c r="AC483" s="29">
        <v>0</v>
      </c>
      <c r="AD483" s="29">
        <v>0</v>
      </c>
      <c r="AE483" s="29">
        <v>0</v>
      </c>
      <c r="AF483" s="29">
        <v>0</v>
      </c>
      <c r="AG483" s="29">
        <v>0</v>
      </c>
      <c r="AH483" s="29">
        <v>0</v>
      </c>
      <c r="AI483" s="29">
        <v>14000</v>
      </c>
      <c r="AJ483" s="30">
        <f t="shared" si="7"/>
        <v>65800000</v>
      </c>
      <c r="AK483" s="26" t="s">
        <v>2874</v>
      </c>
      <c r="AL483" s="31"/>
    </row>
    <row r="484" spans="1:38" s="32" customFormat="1" ht="72">
      <c r="A484" s="25">
        <v>480</v>
      </c>
      <c r="B484" s="26" t="s">
        <v>2000</v>
      </c>
      <c r="C484" s="26" t="s">
        <v>4540</v>
      </c>
      <c r="D484" s="54" t="s">
        <v>959</v>
      </c>
      <c r="E484" s="26" t="s">
        <v>304</v>
      </c>
      <c r="F484" s="26" t="s">
        <v>4541</v>
      </c>
      <c r="G484" s="26" t="s">
        <v>223</v>
      </c>
      <c r="H484" s="26" t="s">
        <v>2877</v>
      </c>
      <c r="I484" s="26" t="s">
        <v>4542</v>
      </c>
      <c r="J484" s="26" t="s">
        <v>4267</v>
      </c>
      <c r="K484" s="26" t="s">
        <v>273</v>
      </c>
      <c r="L484" s="28">
        <v>234800</v>
      </c>
      <c r="M484" s="29">
        <v>3000</v>
      </c>
      <c r="N484" s="48"/>
      <c r="O484" s="48">
        <v>0</v>
      </c>
      <c r="P484" s="48"/>
      <c r="Q484" s="48">
        <v>0</v>
      </c>
      <c r="R484" s="48"/>
      <c r="S484" s="48">
        <v>0</v>
      </c>
      <c r="T484" s="48"/>
      <c r="U484" s="48"/>
      <c r="V484" s="48"/>
      <c r="W484" s="34"/>
      <c r="X484" s="34">
        <v>0</v>
      </c>
      <c r="Y484" s="34">
        <v>125</v>
      </c>
      <c r="Z484" s="34"/>
      <c r="AA484" s="34"/>
      <c r="AB484" s="34"/>
      <c r="AC484" s="34"/>
      <c r="AD484" s="34">
        <v>0</v>
      </c>
      <c r="AE484" s="34"/>
      <c r="AF484" s="34">
        <v>0</v>
      </c>
      <c r="AG484" s="75"/>
      <c r="AH484" s="75"/>
      <c r="AI484" s="29">
        <v>3125</v>
      </c>
      <c r="AJ484" s="30">
        <f t="shared" si="7"/>
        <v>733750000</v>
      </c>
      <c r="AK484" s="26" t="s">
        <v>3489</v>
      </c>
      <c r="AL484" s="31"/>
    </row>
    <row r="485" spans="1:38" s="32" customFormat="1" ht="84">
      <c r="A485" s="25">
        <v>481</v>
      </c>
      <c r="B485" s="26" t="s">
        <v>2001</v>
      </c>
      <c r="C485" s="26" t="s">
        <v>4543</v>
      </c>
      <c r="D485" s="82" t="s">
        <v>959</v>
      </c>
      <c r="E485" s="26" t="s">
        <v>304</v>
      </c>
      <c r="F485" s="26" t="s">
        <v>4269</v>
      </c>
      <c r="G485" s="26" t="s">
        <v>5683</v>
      </c>
      <c r="H485" s="26" t="s">
        <v>2877</v>
      </c>
      <c r="I485" s="26" t="s">
        <v>4544</v>
      </c>
      <c r="J485" s="26" t="s">
        <v>2926</v>
      </c>
      <c r="K485" s="26" t="s">
        <v>273</v>
      </c>
      <c r="L485" s="28">
        <v>72996</v>
      </c>
      <c r="M485" s="29">
        <v>1500</v>
      </c>
      <c r="N485" s="69"/>
      <c r="O485" s="69">
        <v>0</v>
      </c>
      <c r="P485" s="69"/>
      <c r="Q485" s="69">
        <v>0</v>
      </c>
      <c r="R485" s="69"/>
      <c r="S485" s="69">
        <v>0</v>
      </c>
      <c r="T485" s="69"/>
      <c r="U485" s="69"/>
      <c r="V485" s="69"/>
      <c r="W485" s="34"/>
      <c r="X485" s="34">
        <v>0</v>
      </c>
      <c r="Y485" s="34"/>
      <c r="Z485" s="34"/>
      <c r="AA485" s="34"/>
      <c r="AB485" s="34"/>
      <c r="AC485" s="34"/>
      <c r="AD485" s="34">
        <v>0</v>
      </c>
      <c r="AE485" s="34"/>
      <c r="AF485" s="34">
        <v>0</v>
      </c>
      <c r="AG485" s="75"/>
      <c r="AH485" s="75"/>
      <c r="AI485" s="29">
        <v>1500</v>
      </c>
      <c r="AJ485" s="30">
        <f t="shared" si="7"/>
        <v>109494000</v>
      </c>
      <c r="AK485" s="26" t="s">
        <v>2927</v>
      </c>
      <c r="AL485" s="31"/>
    </row>
    <row r="486" spans="1:38" s="32" customFormat="1" ht="60">
      <c r="A486" s="25">
        <v>482</v>
      </c>
      <c r="B486" s="26" t="s">
        <v>2002</v>
      </c>
      <c r="C486" s="26" t="s">
        <v>4545</v>
      </c>
      <c r="D486" s="50" t="s">
        <v>960</v>
      </c>
      <c r="E486" s="26" t="s">
        <v>236</v>
      </c>
      <c r="F486" s="26" t="s">
        <v>4546</v>
      </c>
      <c r="G486" s="26" t="s">
        <v>223</v>
      </c>
      <c r="H486" s="26" t="s">
        <v>2877</v>
      </c>
      <c r="I486" s="26" t="s">
        <v>4547</v>
      </c>
      <c r="J486" s="26" t="s">
        <v>4548</v>
      </c>
      <c r="K486" s="26" t="s">
        <v>231</v>
      </c>
      <c r="L486" s="28">
        <v>11874</v>
      </c>
      <c r="M486" s="29">
        <v>1500</v>
      </c>
      <c r="N486" s="29">
        <v>0</v>
      </c>
      <c r="O486" s="29">
        <v>0</v>
      </c>
      <c r="P486" s="29">
        <v>0</v>
      </c>
      <c r="Q486" s="29">
        <v>0</v>
      </c>
      <c r="R486" s="29">
        <v>0</v>
      </c>
      <c r="S486" s="29">
        <v>0</v>
      </c>
      <c r="T486" s="29">
        <v>0</v>
      </c>
      <c r="U486" s="29">
        <v>0</v>
      </c>
      <c r="V486" s="29">
        <v>0</v>
      </c>
      <c r="W486" s="29">
        <v>0</v>
      </c>
      <c r="X486" s="29">
        <v>0</v>
      </c>
      <c r="Y486" s="29">
        <v>0</v>
      </c>
      <c r="Z486" s="29">
        <v>0</v>
      </c>
      <c r="AA486" s="29">
        <v>0</v>
      </c>
      <c r="AB486" s="29">
        <v>0</v>
      </c>
      <c r="AC486" s="29">
        <v>0</v>
      </c>
      <c r="AD486" s="29">
        <v>0</v>
      </c>
      <c r="AE486" s="29">
        <v>0</v>
      </c>
      <c r="AF486" s="29">
        <v>0</v>
      </c>
      <c r="AG486" s="29">
        <v>0</v>
      </c>
      <c r="AH486" s="29">
        <v>0</v>
      </c>
      <c r="AI486" s="29">
        <v>1500</v>
      </c>
      <c r="AJ486" s="30">
        <f t="shared" si="7"/>
        <v>17811000</v>
      </c>
      <c r="AK486" s="26" t="s">
        <v>2895</v>
      </c>
      <c r="AL486" s="31"/>
    </row>
    <row r="487" spans="1:38" s="32" customFormat="1" ht="48">
      <c r="A487" s="25">
        <v>483</v>
      </c>
      <c r="B487" s="26" t="s">
        <v>2003</v>
      </c>
      <c r="C487" s="26" t="s">
        <v>4549</v>
      </c>
      <c r="D487" s="27" t="s">
        <v>961</v>
      </c>
      <c r="E487" s="26" t="s">
        <v>586</v>
      </c>
      <c r="F487" s="26" t="s">
        <v>592</v>
      </c>
      <c r="G487" s="26" t="s">
        <v>5684</v>
      </c>
      <c r="H487" s="26" t="s">
        <v>2877</v>
      </c>
      <c r="I487" s="26" t="s">
        <v>4550</v>
      </c>
      <c r="J487" s="26" t="s">
        <v>4158</v>
      </c>
      <c r="K487" s="26" t="s">
        <v>231</v>
      </c>
      <c r="L487" s="28">
        <v>2000</v>
      </c>
      <c r="M487" s="29">
        <v>60000</v>
      </c>
      <c r="N487" s="29">
        <v>0</v>
      </c>
      <c r="O487" s="29">
        <v>0</v>
      </c>
      <c r="P487" s="29">
        <v>20000</v>
      </c>
      <c r="Q487" s="29">
        <v>0</v>
      </c>
      <c r="R487" s="29">
        <v>0</v>
      </c>
      <c r="S487" s="29">
        <v>0</v>
      </c>
      <c r="T487" s="29">
        <v>50000</v>
      </c>
      <c r="U487" s="29">
        <v>0</v>
      </c>
      <c r="V487" s="29">
        <v>10000</v>
      </c>
      <c r="W487" s="29">
        <v>0</v>
      </c>
      <c r="X487" s="29">
        <v>0</v>
      </c>
      <c r="Y487" s="29">
        <v>30000</v>
      </c>
      <c r="Z487" s="29">
        <v>20000</v>
      </c>
      <c r="AA487" s="29">
        <v>0</v>
      </c>
      <c r="AB487" s="29">
        <v>0</v>
      </c>
      <c r="AC487" s="29">
        <v>0</v>
      </c>
      <c r="AD487" s="29">
        <v>0</v>
      </c>
      <c r="AE487" s="29">
        <v>0</v>
      </c>
      <c r="AF487" s="29">
        <v>0</v>
      </c>
      <c r="AG487" s="29">
        <v>0</v>
      </c>
      <c r="AH487" s="29">
        <v>0</v>
      </c>
      <c r="AI487" s="29">
        <v>190000</v>
      </c>
      <c r="AJ487" s="30">
        <f t="shared" si="7"/>
        <v>380000000</v>
      </c>
      <c r="AK487" s="26" t="s">
        <v>3161</v>
      </c>
      <c r="AL487" s="31"/>
    </row>
    <row r="488" spans="1:38" s="32" customFormat="1" ht="60">
      <c r="A488" s="25">
        <v>484</v>
      </c>
      <c r="B488" s="26" t="s">
        <v>2004</v>
      </c>
      <c r="C488" s="26" t="s">
        <v>4551</v>
      </c>
      <c r="D488" s="33" t="s">
        <v>961</v>
      </c>
      <c r="E488" s="26" t="s">
        <v>963</v>
      </c>
      <c r="F488" s="26" t="s">
        <v>4552</v>
      </c>
      <c r="G488" s="26" t="s">
        <v>223</v>
      </c>
      <c r="H488" s="26" t="s">
        <v>2877</v>
      </c>
      <c r="I488" s="26" t="s">
        <v>4553</v>
      </c>
      <c r="J488" s="26" t="s">
        <v>4554</v>
      </c>
      <c r="K488" s="26" t="s">
        <v>231</v>
      </c>
      <c r="L488" s="28">
        <v>800</v>
      </c>
      <c r="M488" s="29">
        <v>0</v>
      </c>
      <c r="N488" s="29">
        <v>0</v>
      </c>
      <c r="O488" s="29">
        <v>0</v>
      </c>
      <c r="P488" s="29">
        <v>25000</v>
      </c>
      <c r="Q488" s="29">
        <v>0</v>
      </c>
      <c r="R488" s="29">
        <v>0</v>
      </c>
      <c r="S488" s="29">
        <v>0</v>
      </c>
      <c r="T488" s="29">
        <v>50000</v>
      </c>
      <c r="U488" s="29">
        <v>50000</v>
      </c>
      <c r="V488" s="29">
        <v>0</v>
      </c>
      <c r="W488" s="29">
        <v>50000</v>
      </c>
      <c r="X488" s="29">
        <v>0</v>
      </c>
      <c r="Y488" s="29">
        <v>40000</v>
      </c>
      <c r="Z488" s="29">
        <v>35000</v>
      </c>
      <c r="AA488" s="29">
        <v>150000</v>
      </c>
      <c r="AB488" s="29">
        <v>50000</v>
      </c>
      <c r="AC488" s="29">
        <v>0</v>
      </c>
      <c r="AD488" s="29">
        <v>0</v>
      </c>
      <c r="AE488" s="29">
        <v>0</v>
      </c>
      <c r="AF488" s="29">
        <v>0</v>
      </c>
      <c r="AG488" s="29">
        <v>0</v>
      </c>
      <c r="AH488" s="29">
        <v>0</v>
      </c>
      <c r="AI488" s="29">
        <v>450000</v>
      </c>
      <c r="AJ488" s="30">
        <f t="shared" si="7"/>
        <v>360000000</v>
      </c>
      <c r="AK488" s="26" t="s">
        <v>2874</v>
      </c>
      <c r="AL488" s="31"/>
    </row>
    <row r="489" spans="1:38" s="32" customFormat="1" ht="48">
      <c r="A489" s="25">
        <v>485</v>
      </c>
      <c r="B489" s="26" t="s">
        <v>2005</v>
      </c>
      <c r="C489" s="26" t="s">
        <v>635</v>
      </c>
      <c r="D489" s="27" t="s">
        <v>961</v>
      </c>
      <c r="E489" s="26" t="s">
        <v>464</v>
      </c>
      <c r="F489" s="26" t="s">
        <v>592</v>
      </c>
      <c r="G489" s="26" t="s">
        <v>223</v>
      </c>
      <c r="H489" s="26" t="s">
        <v>2877</v>
      </c>
      <c r="I489" s="26" t="s">
        <v>4555</v>
      </c>
      <c r="J489" s="26" t="s">
        <v>4556</v>
      </c>
      <c r="K489" s="26" t="s">
        <v>231</v>
      </c>
      <c r="L489" s="28">
        <v>3536</v>
      </c>
      <c r="M489" s="29">
        <v>80000</v>
      </c>
      <c r="N489" s="29">
        <v>0</v>
      </c>
      <c r="O489" s="29">
        <v>6000</v>
      </c>
      <c r="P489" s="29">
        <v>0</v>
      </c>
      <c r="Q489" s="29">
        <v>0</v>
      </c>
      <c r="R489" s="29">
        <v>0</v>
      </c>
      <c r="S489" s="29">
        <v>0</v>
      </c>
      <c r="T489" s="29">
        <v>0</v>
      </c>
      <c r="U489" s="29">
        <v>0</v>
      </c>
      <c r="V489" s="29">
        <v>0</v>
      </c>
      <c r="W489" s="29">
        <v>0</v>
      </c>
      <c r="X489" s="29">
        <v>0</v>
      </c>
      <c r="Y489" s="29">
        <v>0</v>
      </c>
      <c r="Z489" s="29">
        <v>0</v>
      </c>
      <c r="AA489" s="29">
        <v>0</v>
      </c>
      <c r="AB489" s="29">
        <v>0</v>
      </c>
      <c r="AC489" s="29">
        <v>0</v>
      </c>
      <c r="AD489" s="29">
        <v>0</v>
      </c>
      <c r="AE489" s="29">
        <v>0</v>
      </c>
      <c r="AF489" s="29">
        <v>0</v>
      </c>
      <c r="AG489" s="29">
        <v>0</v>
      </c>
      <c r="AH489" s="29">
        <v>0</v>
      </c>
      <c r="AI489" s="29">
        <v>86000</v>
      </c>
      <c r="AJ489" s="30">
        <f t="shared" si="7"/>
        <v>304096000</v>
      </c>
      <c r="AK489" s="26" t="s">
        <v>3161</v>
      </c>
      <c r="AL489" s="31"/>
    </row>
    <row r="490" spans="1:38" s="32" customFormat="1" ht="96">
      <c r="A490" s="25">
        <v>486</v>
      </c>
      <c r="B490" s="26" t="s">
        <v>2006</v>
      </c>
      <c r="C490" s="26" t="s">
        <v>4557</v>
      </c>
      <c r="D490" s="27" t="s">
        <v>961</v>
      </c>
      <c r="E490" s="26" t="s">
        <v>236</v>
      </c>
      <c r="F490" s="26" t="s">
        <v>4558</v>
      </c>
      <c r="G490" s="26" t="s">
        <v>222</v>
      </c>
      <c r="H490" s="26" t="s">
        <v>2877</v>
      </c>
      <c r="I490" s="26" t="s">
        <v>4559</v>
      </c>
      <c r="J490" s="26" t="s">
        <v>4560</v>
      </c>
      <c r="K490" s="26" t="s">
        <v>231</v>
      </c>
      <c r="L490" s="28">
        <v>390</v>
      </c>
      <c r="M490" s="29">
        <v>0</v>
      </c>
      <c r="N490" s="29">
        <v>10000</v>
      </c>
      <c r="O490" s="29">
        <v>12000</v>
      </c>
      <c r="P490" s="29">
        <v>0</v>
      </c>
      <c r="Q490" s="29">
        <v>0</v>
      </c>
      <c r="R490" s="29">
        <v>0</v>
      </c>
      <c r="S490" s="29">
        <v>0</v>
      </c>
      <c r="T490" s="29">
        <v>0</v>
      </c>
      <c r="U490" s="29">
        <v>0</v>
      </c>
      <c r="V490" s="29">
        <v>0</v>
      </c>
      <c r="W490" s="29">
        <v>0</v>
      </c>
      <c r="X490" s="29">
        <v>0</v>
      </c>
      <c r="Y490" s="29">
        <v>0</v>
      </c>
      <c r="Z490" s="29">
        <v>0</v>
      </c>
      <c r="AA490" s="29">
        <v>0</v>
      </c>
      <c r="AB490" s="29">
        <v>0</v>
      </c>
      <c r="AC490" s="29">
        <v>0</v>
      </c>
      <c r="AD490" s="29">
        <v>0</v>
      </c>
      <c r="AE490" s="29">
        <v>0</v>
      </c>
      <c r="AF490" s="29">
        <v>0</v>
      </c>
      <c r="AG490" s="29">
        <v>0</v>
      </c>
      <c r="AH490" s="29">
        <v>0</v>
      </c>
      <c r="AI490" s="29">
        <v>22000</v>
      </c>
      <c r="AJ490" s="30">
        <f t="shared" si="7"/>
        <v>8580000</v>
      </c>
      <c r="AK490" s="26" t="s">
        <v>2874</v>
      </c>
      <c r="AL490" s="31"/>
    </row>
    <row r="491" spans="1:38" s="32" customFormat="1" ht="84">
      <c r="A491" s="25">
        <v>487</v>
      </c>
      <c r="B491" s="26" t="s">
        <v>2007</v>
      </c>
      <c r="C491" s="26" t="s">
        <v>4561</v>
      </c>
      <c r="D491" s="27" t="s">
        <v>961</v>
      </c>
      <c r="E491" s="26" t="s">
        <v>236</v>
      </c>
      <c r="F491" s="26" t="s">
        <v>4562</v>
      </c>
      <c r="G491" s="26" t="s">
        <v>5683</v>
      </c>
      <c r="H491" s="26" t="s">
        <v>2877</v>
      </c>
      <c r="I491" s="26" t="s">
        <v>4563</v>
      </c>
      <c r="J491" s="26" t="s">
        <v>2868</v>
      </c>
      <c r="K491" s="26" t="s">
        <v>231</v>
      </c>
      <c r="L491" s="28">
        <v>170</v>
      </c>
      <c r="M491" s="29">
        <v>30000</v>
      </c>
      <c r="N491" s="29">
        <v>0</v>
      </c>
      <c r="O491" s="29">
        <v>8000</v>
      </c>
      <c r="P491" s="29">
        <v>0</v>
      </c>
      <c r="Q491" s="29">
        <v>0</v>
      </c>
      <c r="R491" s="29">
        <v>25000</v>
      </c>
      <c r="S491" s="29">
        <v>0</v>
      </c>
      <c r="T491" s="29">
        <v>0</v>
      </c>
      <c r="U491" s="29">
        <v>0</v>
      </c>
      <c r="V491" s="29">
        <v>0</v>
      </c>
      <c r="W491" s="29">
        <v>0</v>
      </c>
      <c r="X491" s="29">
        <v>0</v>
      </c>
      <c r="Y491" s="29">
        <v>0</v>
      </c>
      <c r="Z491" s="29">
        <v>0</v>
      </c>
      <c r="AA491" s="29">
        <v>0</v>
      </c>
      <c r="AB491" s="29">
        <v>0</v>
      </c>
      <c r="AC491" s="29">
        <v>0</v>
      </c>
      <c r="AD491" s="29">
        <v>0</v>
      </c>
      <c r="AE491" s="29">
        <v>0</v>
      </c>
      <c r="AF491" s="29">
        <v>0</v>
      </c>
      <c r="AG491" s="29">
        <v>0</v>
      </c>
      <c r="AH491" s="29">
        <v>0</v>
      </c>
      <c r="AI491" s="29">
        <v>63000</v>
      </c>
      <c r="AJ491" s="30">
        <f t="shared" si="7"/>
        <v>10710000</v>
      </c>
      <c r="AK491" s="26" t="s">
        <v>2869</v>
      </c>
      <c r="AL491" s="31"/>
    </row>
    <row r="492" spans="1:38" s="32" customFormat="1" ht="48">
      <c r="A492" s="25">
        <v>488</v>
      </c>
      <c r="B492" s="26" t="s">
        <v>2008</v>
      </c>
      <c r="C492" s="26" t="s">
        <v>4564</v>
      </c>
      <c r="D492" s="27" t="s">
        <v>961</v>
      </c>
      <c r="E492" s="26" t="s">
        <v>962</v>
      </c>
      <c r="F492" s="26" t="s">
        <v>592</v>
      </c>
      <c r="G492" s="26" t="s">
        <v>5684</v>
      </c>
      <c r="H492" s="26" t="s">
        <v>2877</v>
      </c>
      <c r="I492" s="26" t="s">
        <v>4565</v>
      </c>
      <c r="J492" s="26" t="s">
        <v>4158</v>
      </c>
      <c r="K492" s="26" t="s">
        <v>231</v>
      </c>
      <c r="L492" s="28">
        <v>1200</v>
      </c>
      <c r="M492" s="29">
        <v>120000</v>
      </c>
      <c r="N492" s="29">
        <v>0</v>
      </c>
      <c r="O492" s="29">
        <v>0</v>
      </c>
      <c r="P492" s="29">
        <v>0</v>
      </c>
      <c r="Q492" s="29">
        <v>0</v>
      </c>
      <c r="R492" s="29">
        <v>100000</v>
      </c>
      <c r="S492" s="29">
        <v>50000</v>
      </c>
      <c r="T492" s="29">
        <v>150000</v>
      </c>
      <c r="U492" s="29">
        <v>50000</v>
      </c>
      <c r="V492" s="29">
        <v>0</v>
      </c>
      <c r="W492" s="29">
        <v>25000</v>
      </c>
      <c r="X492" s="29">
        <v>10350</v>
      </c>
      <c r="Y492" s="29">
        <v>80000</v>
      </c>
      <c r="Z492" s="29">
        <v>15000</v>
      </c>
      <c r="AA492" s="29">
        <v>100000</v>
      </c>
      <c r="AB492" s="29">
        <v>0</v>
      </c>
      <c r="AC492" s="29">
        <v>200000</v>
      </c>
      <c r="AD492" s="29">
        <v>0</v>
      </c>
      <c r="AE492" s="29">
        <v>0</v>
      </c>
      <c r="AF492" s="29">
        <v>0</v>
      </c>
      <c r="AG492" s="29">
        <v>0</v>
      </c>
      <c r="AH492" s="29">
        <v>0</v>
      </c>
      <c r="AI492" s="29">
        <v>900350</v>
      </c>
      <c r="AJ492" s="30">
        <f t="shared" si="7"/>
        <v>1080420000</v>
      </c>
      <c r="AK492" s="26" t="s">
        <v>3161</v>
      </c>
      <c r="AL492" s="31"/>
    </row>
    <row r="493" spans="1:38" s="32" customFormat="1" ht="60">
      <c r="A493" s="25">
        <v>489</v>
      </c>
      <c r="B493" s="26" t="s">
        <v>2009</v>
      </c>
      <c r="C493" s="26" t="s">
        <v>4566</v>
      </c>
      <c r="D493" s="27" t="s">
        <v>966</v>
      </c>
      <c r="E493" s="26" t="s">
        <v>967</v>
      </c>
      <c r="F493" s="26" t="s">
        <v>4567</v>
      </c>
      <c r="G493" s="26" t="s">
        <v>5684</v>
      </c>
      <c r="H493" s="26" t="s">
        <v>2877</v>
      </c>
      <c r="I493" s="26" t="s">
        <v>4568</v>
      </c>
      <c r="J493" s="26" t="s">
        <v>4445</v>
      </c>
      <c r="K493" s="26" t="s">
        <v>231</v>
      </c>
      <c r="L493" s="28">
        <v>2373</v>
      </c>
      <c r="M493" s="29">
        <v>0</v>
      </c>
      <c r="N493" s="29">
        <v>0</v>
      </c>
      <c r="O493" s="29">
        <v>0</v>
      </c>
      <c r="P493" s="29">
        <v>35000</v>
      </c>
      <c r="Q493" s="29">
        <v>0</v>
      </c>
      <c r="R493" s="29">
        <v>0</v>
      </c>
      <c r="S493" s="29">
        <v>100000</v>
      </c>
      <c r="T493" s="29">
        <v>100000</v>
      </c>
      <c r="U493" s="29">
        <v>100000</v>
      </c>
      <c r="V493" s="29">
        <v>40000</v>
      </c>
      <c r="W493" s="29">
        <v>30000</v>
      </c>
      <c r="X493" s="29">
        <v>124200</v>
      </c>
      <c r="Y493" s="29">
        <v>60000</v>
      </c>
      <c r="Z493" s="29">
        <v>20000</v>
      </c>
      <c r="AA493" s="29">
        <v>200000</v>
      </c>
      <c r="AB493" s="29">
        <v>100000</v>
      </c>
      <c r="AC493" s="29">
        <v>125000</v>
      </c>
      <c r="AD493" s="29">
        <v>0</v>
      </c>
      <c r="AE493" s="29">
        <v>0</v>
      </c>
      <c r="AF493" s="29">
        <v>0</v>
      </c>
      <c r="AG493" s="29">
        <v>0</v>
      </c>
      <c r="AH493" s="29">
        <v>0</v>
      </c>
      <c r="AI493" s="29">
        <v>1034200</v>
      </c>
      <c r="AJ493" s="30">
        <f t="shared" si="7"/>
        <v>2454156600</v>
      </c>
      <c r="AK493" s="26" t="s">
        <v>3001</v>
      </c>
      <c r="AL493" s="31"/>
    </row>
    <row r="494" spans="1:38" s="32" customFormat="1" ht="60">
      <c r="A494" s="25">
        <v>490</v>
      </c>
      <c r="B494" s="26" t="s">
        <v>2010</v>
      </c>
      <c r="C494" s="26" t="s">
        <v>4569</v>
      </c>
      <c r="D494" s="27" t="s">
        <v>964</v>
      </c>
      <c r="E494" s="26" t="s">
        <v>965</v>
      </c>
      <c r="F494" s="26" t="s">
        <v>4570</v>
      </c>
      <c r="G494" s="26" t="s">
        <v>5683</v>
      </c>
      <c r="H494" s="26" t="s">
        <v>2877</v>
      </c>
      <c r="I494" s="26" t="s">
        <v>4571</v>
      </c>
      <c r="J494" s="26" t="s">
        <v>4572</v>
      </c>
      <c r="K494" s="26" t="s">
        <v>231</v>
      </c>
      <c r="L494" s="28">
        <v>1750</v>
      </c>
      <c r="M494" s="29">
        <v>20000</v>
      </c>
      <c r="N494" s="29">
        <v>0</v>
      </c>
      <c r="O494" s="29">
        <v>0</v>
      </c>
      <c r="P494" s="29">
        <v>0</v>
      </c>
      <c r="Q494" s="29">
        <v>0</v>
      </c>
      <c r="R494" s="29">
        <v>200000</v>
      </c>
      <c r="S494" s="29">
        <v>100000</v>
      </c>
      <c r="T494" s="29">
        <v>200000</v>
      </c>
      <c r="U494" s="29">
        <v>50000</v>
      </c>
      <c r="V494" s="29">
        <v>5000</v>
      </c>
      <c r="W494" s="29">
        <v>40000</v>
      </c>
      <c r="X494" s="29">
        <v>0</v>
      </c>
      <c r="Y494" s="29">
        <v>0</v>
      </c>
      <c r="Z494" s="29">
        <v>30000</v>
      </c>
      <c r="AA494" s="29">
        <v>50000</v>
      </c>
      <c r="AB494" s="29">
        <v>200000</v>
      </c>
      <c r="AC494" s="29">
        <v>0</v>
      </c>
      <c r="AD494" s="29">
        <v>0</v>
      </c>
      <c r="AE494" s="29">
        <v>0</v>
      </c>
      <c r="AF494" s="29">
        <v>0</v>
      </c>
      <c r="AG494" s="29">
        <v>0</v>
      </c>
      <c r="AH494" s="29">
        <v>0</v>
      </c>
      <c r="AI494" s="29">
        <v>895000</v>
      </c>
      <c r="AJ494" s="30">
        <f t="shared" si="7"/>
        <v>1566250000</v>
      </c>
      <c r="AK494" s="26" t="s">
        <v>3255</v>
      </c>
      <c r="AL494" s="31"/>
    </row>
    <row r="495" spans="1:38" s="32" customFormat="1" ht="48">
      <c r="A495" s="25">
        <v>491</v>
      </c>
      <c r="B495" s="26" t="s">
        <v>2011</v>
      </c>
      <c r="C495" s="26" t="s">
        <v>4573</v>
      </c>
      <c r="D495" s="27" t="s">
        <v>968</v>
      </c>
      <c r="E495" s="26" t="s">
        <v>969</v>
      </c>
      <c r="F495" s="26" t="s">
        <v>3127</v>
      </c>
      <c r="G495" s="26" t="s">
        <v>222</v>
      </c>
      <c r="H495" s="26" t="s">
        <v>2866</v>
      </c>
      <c r="I495" s="26" t="s">
        <v>4574</v>
      </c>
      <c r="J495" s="26" t="s">
        <v>4575</v>
      </c>
      <c r="K495" s="26" t="s">
        <v>231</v>
      </c>
      <c r="L495" s="28">
        <v>3360</v>
      </c>
      <c r="M495" s="29">
        <v>80000</v>
      </c>
      <c r="N495" s="29">
        <v>25250</v>
      </c>
      <c r="O495" s="29">
        <v>0</v>
      </c>
      <c r="P495" s="29">
        <v>0</v>
      </c>
      <c r="Q495" s="29">
        <v>0</v>
      </c>
      <c r="R495" s="29">
        <v>150000</v>
      </c>
      <c r="S495" s="29">
        <v>0</v>
      </c>
      <c r="T495" s="29">
        <v>50000</v>
      </c>
      <c r="U495" s="29">
        <v>100000</v>
      </c>
      <c r="V495" s="29">
        <v>0</v>
      </c>
      <c r="W495" s="29">
        <v>40000</v>
      </c>
      <c r="X495" s="29">
        <v>62100</v>
      </c>
      <c r="Y495" s="29">
        <v>40000</v>
      </c>
      <c r="Z495" s="29">
        <v>30000</v>
      </c>
      <c r="AA495" s="29">
        <v>150000</v>
      </c>
      <c r="AB495" s="29">
        <v>150000</v>
      </c>
      <c r="AC495" s="29">
        <v>150000</v>
      </c>
      <c r="AD495" s="29">
        <v>0</v>
      </c>
      <c r="AE495" s="29">
        <v>0</v>
      </c>
      <c r="AF495" s="29">
        <v>0</v>
      </c>
      <c r="AG495" s="29">
        <v>0</v>
      </c>
      <c r="AH495" s="29">
        <v>0</v>
      </c>
      <c r="AI495" s="29">
        <v>1027350</v>
      </c>
      <c r="AJ495" s="30">
        <f t="shared" si="7"/>
        <v>3451896000</v>
      </c>
      <c r="AK495" s="26" t="s">
        <v>2874</v>
      </c>
      <c r="AL495" s="31"/>
    </row>
    <row r="496" spans="1:38" s="32" customFormat="1" ht="48">
      <c r="A496" s="25">
        <v>492</v>
      </c>
      <c r="B496" s="26" t="s">
        <v>2012</v>
      </c>
      <c r="C496" s="26" t="s">
        <v>4576</v>
      </c>
      <c r="D496" s="38" t="s">
        <v>970</v>
      </c>
      <c r="E496" s="26" t="s">
        <v>971</v>
      </c>
      <c r="F496" s="26" t="s">
        <v>592</v>
      </c>
      <c r="G496" s="26" t="s">
        <v>5684</v>
      </c>
      <c r="H496" s="26" t="s">
        <v>2866</v>
      </c>
      <c r="I496" s="26" t="s">
        <v>4577</v>
      </c>
      <c r="J496" s="26" t="s">
        <v>4158</v>
      </c>
      <c r="K496" s="26" t="s">
        <v>231</v>
      </c>
      <c r="L496" s="28">
        <v>2600</v>
      </c>
      <c r="M496" s="29">
        <v>20000</v>
      </c>
      <c r="N496" s="29">
        <v>0</v>
      </c>
      <c r="O496" s="29">
        <v>0</v>
      </c>
      <c r="P496" s="29">
        <v>0</v>
      </c>
      <c r="Q496" s="29">
        <v>0</v>
      </c>
      <c r="R496" s="29">
        <v>0</v>
      </c>
      <c r="S496" s="29">
        <v>0</v>
      </c>
      <c r="T496" s="29">
        <v>0</v>
      </c>
      <c r="U496" s="29">
        <v>0</v>
      </c>
      <c r="V496" s="29">
        <v>0</v>
      </c>
      <c r="W496" s="29">
        <v>0</v>
      </c>
      <c r="X496" s="29">
        <v>10350</v>
      </c>
      <c r="Y496" s="29">
        <v>0</v>
      </c>
      <c r="Z496" s="29">
        <v>0</v>
      </c>
      <c r="AA496" s="29">
        <v>0</v>
      </c>
      <c r="AB496" s="29">
        <v>0</v>
      </c>
      <c r="AC496" s="29">
        <v>0</v>
      </c>
      <c r="AD496" s="29">
        <v>0</v>
      </c>
      <c r="AE496" s="29">
        <v>0</v>
      </c>
      <c r="AF496" s="29">
        <v>0</v>
      </c>
      <c r="AG496" s="29">
        <v>0</v>
      </c>
      <c r="AH496" s="29">
        <v>0</v>
      </c>
      <c r="AI496" s="29">
        <v>30350</v>
      </c>
      <c r="AJ496" s="30">
        <f t="shared" si="7"/>
        <v>78910000</v>
      </c>
      <c r="AK496" s="26" t="s">
        <v>3161</v>
      </c>
      <c r="AL496" s="31"/>
    </row>
    <row r="497" spans="1:38" s="32" customFormat="1" ht="48">
      <c r="A497" s="25">
        <v>493</v>
      </c>
      <c r="B497" s="26" t="s">
        <v>2013</v>
      </c>
      <c r="C497" s="26" t="s">
        <v>4578</v>
      </c>
      <c r="D497" s="27" t="s">
        <v>970</v>
      </c>
      <c r="E497" s="26" t="s">
        <v>972</v>
      </c>
      <c r="F497" s="26" t="s">
        <v>592</v>
      </c>
      <c r="G497" s="26" t="s">
        <v>5684</v>
      </c>
      <c r="H497" s="26" t="s">
        <v>2866</v>
      </c>
      <c r="I497" s="26" t="s">
        <v>4579</v>
      </c>
      <c r="J497" s="26" t="s">
        <v>4158</v>
      </c>
      <c r="K497" s="26" t="s">
        <v>231</v>
      </c>
      <c r="L497" s="28">
        <v>3000</v>
      </c>
      <c r="M497" s="29">
        <v>40000</v>
      </c>
      <c r="N497" s="29">
        <v>0</v>
      </c>
      <c r="O497" s="29">
        <v>0</v>
      </c>
      <c r="P497" s="29">
        <v>0</v>
      </c>
      <c r="Q497" s="29">
        <v>0</v>
      </c>
      <c r="R497" s="29">
        <v>0</v>
      </c>
      <c r="S497" s="29">
        <v>0</v>
      </c>
      <c r="T497" s="29">
        <v>25000</v>
      </c>
      <c r="U497" s="29">
        <v>0</v>
      </c>
      <c r="V497" s="29">
        <v>0</v>
      </c>
      <c r="W497" s="29">
        <v>25000</v>
      </c>
      <c r="X497" s="29">
        <v>0</v>
      </c>
      <c r="Y497" s="29">
        <v>40000</v>
      </c>
      <c r="Z497" s="29">
        <v>0</v>
      </c>
      <c r="AA497" s="29">
        <v>100000</v>
      </c>
      <c r="AB497" s="29">
        <v>0</v>
      </c>
      <c r="AC497" s="29">
        <v>100000</v>
      </c>
      <c r="AD497" s="29">
        <v>0</v>
      </c>
      <c r="AE497" s="29">
        <v>0</v>
      </c>
      <c r="AF497" s="29">
        <v>0</v>
      </c>
      <c r="AG497" s="29">
        <v>0</v>
      </c>
      <c r="AH497" s="29">
        <v>0</v>
      </c>
      <c r="AI497" s="29">
        <v>330000</v>
      </c>
      <c r="AJ497" s="30">
        <f t="shared" si="7"/>
        <v>990000000</v>
      </c>
      <c r="AK497" s="26" t="s">
        <v>3161</v>
      </c>
      <c r="AL497" s="31"/>
    </row>
    <row r="498" spans="1:38" s="32" customFormat="1" ht="48">
      <c r="A498" s="25">
        <v>494</v>
      </c>
      <c r="B498" s="26" t="s">
        <v>2014</v>
      </c>
      <c r="C498" s="26" t="s">
        <v>4580</v>
      </c>
      <c r="D498" s="44" t="s">
        <v>973</v>
      </c>
      <c r="E498" s="26" t="s">
        <v>974</v>
      </c>
      <c r="F498" s="26" t="s">
        <v>4196</v>
      </c>
      <c r="G498" s="26" t="s">
        <v>255</v>
      </c>
      <c r="H498" s="26" t="s">
        <v>2877</v>
      </c>
      <c r="I498" s="26" t="s">
        <v>4581</v>
      </c>
      <c r="J498" s="26" t="s">
        <v>4582</v>
      </c>
      <c r="K498" s="26" t="s">
        <v>237</v>
      </c>
      <c r="L498" s="28">
        <v>88500</v>
      </c>
      <c r="M498" s="29">
        <v>18000</v>
      </c>
      <c r="N498" s="29">
        <v>0</v>
      </c>
      <c r="O498" s="29">
        <v>0</v>
      </c>
      <c r="P498" s="29">
        <v>0</v>
      </c>
      <c r="Q498" s="29">
        <v>0</v>
      </c>
      <c r="R498" s="29">
        <v>0</v>
      </c>
      <c r="S498" s="29">
        <v>0</v>
      </c>
      <c r="T498" s="29">
        <v>0</v>
      </c>
      <c r="U498" s="29">
        <v>0</v>
      </c>
      <c r="V498" s="29">
        <v>0</v>
      </c>
      <c r="W498" s="29">
        <v>0</v>
      </c>
      <c r="X498" s="29">
        <v>0</v>
      </c>
      <c r="Y498" s="29">
        <v>0</v>
      </c>
      <c r="Z498" s="29">
        <v>0</v>
      </c>
      <c r="AA498" s="29">
        <v>0</v>
      </c>
      <c r="AB498" s="29">
        <v>0</v>
      </c>
      <c r="AC498" s="29">
        <v>0</v>
      </c>
      <c r="AD498" s="29">
        <v>0</v>
      </c>
      <c r="AE498" s="29">
        <v>0</v>
      </c>
      <c r="AF498" s="29">
        <v>0</v>
      </c>
      <c r="AG498" s="29">
        <v>0</v>
      </c>
      <c r="AH498" s="29">
        <v>0</v>
      </c>
      <c r="AI498" s="29">
        <v>18000</v>
      </c>
      <c r="AJ498" s="30">
        <f t="shared" si="7"/>
        <v>1593000000</v>
      </c>
      <c r="AK498" s="26" t="s">
        <v>3302</v>
      </c>
      <c r="AL498" s="31"/>
    </row>
    <row r="499" spans="1:38" s="32" customFormat="1" ht="48">
      <c r="A499" s="25">
        <v>495</v>
      </c>
      <c r="B499" s="26" t="s">
        <v>2015</v>
      </c>
      <c r="C499" s="26" t="s">
        <v>4583</v>
      </c>
      <c r="D499" s="64" t="s">
        <v>975</v>
      </c>
      <c r="E499" s="26" t="s">
        <v>232</v>
      </c>
      <c r="F499" s="26" t="s">
        <v>1101</v>
      </c>
      <c r="G499" s="26" t="s">
        <v>255</v>
      </c>
      <c r="H499" s="26" t="s">
        <v>2877</v>
      </c>
      <c r="I499" s="26" t="s">
        <v>4584</v>
      </c>
      <c r="J499" s="26" t="s">
        <v>4585</v>
      </c>
      <c r="K499" s="26" t="s">
        <v>273</v>
      </c>
      <c r="L499" s="28">
        <v>69000</v>
      </c>
      <c r="M499" s="29">
        <v>500</v>
      </c>
      <c r="N499" s="29">
        <v>0</v>
      </c>
      <c r="O499" s="29">
        <v>0</v>
      </c>
      <c r="P499" s="29">
        <v>0</v>
      </c>
      <c r="Q499" s="29">
        <v>0</v>
      </c>
      <c r="R499" s="29">
        <v>0</v>
      </c>
      <c r="S499" s="29">
        <v>0</v>
      </c>
      <c r="T499" s="29">
        <v>0</v>
      </c>
      <c r="U499" s="29">
        <v>0</v>
      </c>
      <c r="V499" s="29">
        <v>0</v>
      </c>
      <c r="W499" s="29">
        <v>0</v>
      </c>
      <c r="X499" s="29">
        <v>0</v>
      </c>
      <c r="Y499" s="29">
        <v>0</v>
      </c>
      <c r="Z499" s="29">
        <v>0</v>
      </c>
      <c r="AA499" s="29">
        <v>0</v>
      </c>
      <c r="AB499" s="29">
        <v>0</v>
      </c>
      <c r="AC499" s="29">
        <v>0</v>
      </c>
      <c r="AD499" s="29">
        <v>0</v>
      </c>
      <c r="AE499" s="29">
        <v>0</v>
      </c>
      <c r="AF499" s="29">
        <v>0</v>
      </c>
      <c r="AG499" s="29">
        <v>0</v>
      </c>
      <c r="AH499" s="29">
        <v>0</v>
      </c>
      <c r="AI499" s="29">
        <v>500</v>
      </c>
      <c r="AJ499" s="30">
        <f t="shared" si="7"/>
        <v>34500000</v>
      </c>
      <c r="AK499" s="26" t="s">
        <v>3302</v>
      </c>
      <c r="AL499" s="31"/>
    </row>
    <row r="500" spans="1:38" s="32" customFormat="1" ht="60">
      <c r="A500" s="25">
        <v>496</v>
      </c>
      <c r="B500" s="26" t="s">
        <v>2016</v>
      </c>
      <c r="C500" s="26" t="s">
        <v>4586</v>
      </c>
      <c r="D500" s="27" t="s">
        <v>976</v>
      </c>
      <c r="E500" s="26" t="s">
        <v>234</v>
      </c>
      <c r="F500" s="26" t="s">
        <v>2902</v>
      </c>
      <c r="G500" s="26" t="s">
        <v>5683</v>
      </c>
      <c r="H500" s="26" t="s">
        <v>2877</v>
      </c>
      <c r="I500" s="26" t="s">
        <v>4587</v>
      </c>
      <c r="J500" s="26" t="s">
        <v>2904</v>
      </c>
      <c r="K500" s="26" t="s">
        <v>231</v>
      </c>
      <c r="L500" s="28">
        <v>244</v>
      </c>
      <c r="M500" s="29">
        <v>9000</v>
      </c>
      <c r="N500" s="29">
        <v>19500</v>
      </c>
      <c r="O500" s="29">
        <v>0</v>
      </c>
      <c r="P500" s="29">
        <v>0</v>
      </c>
      <c r="Q500" s="29">
        <v>0</v>
      </c>
      <c r="R500" s="29">
        <v>25000</v>
      </c>
      <c r="S500" s="29">
        <v>0</v>
      </c>
      <c r="T500" s="29">
        <v>0</v>
      </c>
      <c r="U500" s="29">
        <v>0</v>
      </c>
      <c r="V500" s="29">
        <v>6000</v>
      </c>
      <c r="W500" s="29">
        <v>0</v>
      </c>
      <c r="X500" s="29">
        <v>155250</v>
      </c>
      <c r="Y500" s="29">
        <v>40000</v>
      </c>
      <c r="Z500" s="29">
        <v>0</v>
      </c>
      <c r="AA500" s="29">
        <v>5000</v>
      </c>
      <c r="AB500" s="29">
        <v>0</v>
      </c>
      <c r="AC500" s="29">
        <v>0</v>
      </c>
      <c r="AD500" s="29">
        <v>0</v>
      </c>
      <c r="AE500" s="29">
        <v>0</v>
      </c>
      <c r="AF500" s="29">
        <v>0</v>
      </c>
      <c r="AG500" s="29">
        <v>0</v>
      </c>
      <c r="AH500" s="29">
        <v>0</v>
      </c>
      <c r="AI500" s="29">
        <v>259750</v>
      </c>
      <c r="AJ500" s="30">
        <f t="shared" si="7"/>
        <v>63379000</v>
      </c>
      <c r="AK500" s="26" t="s">
        <v>2905</v>
      </c>
      <c r="AL500" s="31"/>
    </row>
    <row r="501" spans="1:38" s="32" customFormat="1" ht="36">
      <c r="A501" s="25">
        <v>497</v>
      </c>
      <c r="B501" s="26" t="s">
        <v>2017</v>
      </c>
      <c r="C501" s="26" t="s">
        <v>4588</v>
      </c>
      <c r="D501" s="27" t="s">
        <v>976</v>
      </c>
      <c r="E501" s="26" t="s">
        <v>234</v>
      </c>
      <c r="F501" s="26" t="s">
        <v>4589</v>
      </c>
      <c r="G501" s="26" t="s">
        <v>5684</v>
      </c>
      <c r="H501" s="26" t="s">
        <v>2877</v>
      </c>
      <c r="I501" s="26" t="s">
        <v>4590</v>
      </c>
      <c r="J501" s="26" t="s">
        <v>3082</v>
      </c>
      <c r="K501" s="26" t="s">
        <v>231</v>
      </c>
      <c r="L501" s="28">
        <v>880</v>
      </c>
      <c r="M501" s="29">
        <v>0</v>
      </c>
      <c r="N501" s="29">
        <v>0</v>
      </c>
      <c r="O501" s="29">
        <v>0</v>
      </c>
      <c r="P501" s="29">
        <v>0</v>
      </c>
      <c r="Q501" s="29">
        <v>0</v>
      </c>
      <c r="R501" s="29">
        <v>0</v>
      </c>
      <c r="S501" s="29">
        <v>60000</v>
      </c>
      <c r="T501" s="29">
        <v>30000</v>
      </c>
      <c r="U501" s="29">
        <v>30000</v>
      </c>
      <c r="V501" s="29">
        <v>6000</v>
      </c>
      <c r="W501" s="29">
        <v>100000</v>
      </c>
      <c r="X501" s="29">
        <v>34500</v>
      </c>
      <c r="Y501" s="29">
        <v>120000</v>
      </c>
      <c r="Z501" s="29">
        <v>35000</v>
      </c>
      <c r="AA501" s="29">
        <v>5000</v>
      </c>
      <c r="AB501" s="29">
        <v>0</v>
      </c>
      <c r="AC501" s="29">
        <v>20000</v>
      </c>
      <c r="AD501" s="29">
        <v>0</v>
      </c>
      <c r="AE501" s="29">
        <v>0</v>
      </c>
      <c r="AF501" s="29">
        <v>19500</v>
      </c>
      <c r="AG501" s="29">
        <v>0</v>
      </c>
      <c r="AH501" s="29">
        <v>0</v>
      </c>
      <c r="AI501" s="29">
        <v>460000</v>
      </c>
      <c r="AJ501" s="30">
        <f t="shared" si="7"/>
        <v>404800000</v>
      </c>
      <c r="AK501" s="26" t="s">
        <v>2874</v>
      </c>
      <c r="AL501" s="31"/>
    </row>
    <row r="502" spans="1:38" s="32" customFormat="1" ht="60">
      <c r="A502" s="25">
        <v>498</v>
      </c>
      <c r="B502" s="26" t="s">
        <v>2018</v>
      </c>
      <c r="C502" s="26" t="s">
        <v>4591</v>
      </c>
      <c r="D502" s="27" t="s">
        <v>976</v>
      </c>
      <c r="E502" s="26" t="s">
        <v>1249</v>
      </c>
      <c r="F502" s="26" t="s">
        <v>2902</v>
      </c>
      <c r="G502" s="26" t="s">
        <v>5683</v>
      </c>
      <c r="H502" s="26" t="s">
        <v>2877</v>
      </c>
      <c r="I502" s="26" t="s">
        <v>4592</v>
      </c>
      <c r="J502" s="26" t="s">
        <v>2904</v>
      </c>
      <c r="K502" s="26" t="s">
        <v>231</v>
      </c>
      <c r="L502" s="28">
        <v>715</v>
      </c>
      <c r="M502" s="29">
        <v>8000</v>
      </c>
      <c r="N502" s="29">
        <v>0</v>
      </c>
      <c r="O502" s="29">
        <v>0</v>
      </c>
      <c r="P502" s="29">
        <v>0</v>
      </c>
      <c r="Q502" s="29">
        <v>0</v>
      </c>
      <c r="R502" s="29">
        <v>30000</v>
      </c>
      <c r="S502" s="29">
        <v>0</v>
      </c>
      <c r="T502" s="29">
        <v>10000</v>
      </c>
      <c r="U502" s="29">
        <v>55000</v>
      </c>
      <c r="V502" s="29">
        <v>4000</v>
      </c>
      <c r="W502" s="29">
        <v>0</v>
      </c>
      <c r="X502" s="29">
        <v>0</v>
      </c>
      <c r="Y502" s="29">
        <v>5000</v>
      </c>
      <c r="Z502" s="29">
        <v>15000</v>
      </c>
      <c r="AA502" s="29">
        <v>75000</v>
      </c>
      <c r="AB502" s="29">
        <v>75000</v>
      </c>
      <c r="AC502" s="29">
        <v>10000</v>
      </c>
      <c r="AD502" s="29">
        <v>0</v>
      </c>
      <c r="AE502" s="29">
        <v>0</v>
      </c>
      <c r="AF502" s="29">
        <v>0</v>
      </c>
      <c r="AG502" s="29">
        <v>0</v>
      </c>
      <c r="AH502" s="29">
        <v>0</v>
      </c>
      <c r="AI502" s="29">
        <v>287000</v>
      </c>
      <c r="AJ502" s="30">
        <f t="shared" si="7"/>
        <v>205205000</v>
      </c>
      <c r="AK502" s="26" t="s">
        <v>2905</v>
      </c>
      <c r="AL502" s="31"/>
    </row>
    <row r="503" spans="1:38" s="32" customFormat="1" ht="72">
      <c r="A503" s="25">
        <v>499</v>
      </c>
      <c r="B503" s="26" t="s">
        <v>2019</v>
      </c>
      <c r="C503" s="26" t="s">
        <v>4593</v>
      </c>
      <c r="D503" s="27" t="s">
        <v>976</v>
      </c>
      <c r="E503" s="26" t="s">
        <v>1249</v>
      </c>
      <c r="F503" s="26" t="s">
        <v>4594</v>
      </c>
      <c r="G503" s="26" t="s">
        <v>5684</v>
      </c>
      <c r="H503" s="26" t="s">
        <v>2877</v>
      </c>
      <c r="I503" s="26" t="s">
        <v>4595</v>
      </c>
      <c r="J503" s="26" t="s">
        <v>3293</v>
      </c>
      <c r="K503" s="26" t="s">
        <v>231</v>
      </c>
      <c r="L503" s="28">
        <v>1900</v>
      </c>
      <c r="M503" s="29">
        <v>5000</v>
      </c>
      <c r="N503" s="29">
        <v>0</v>
      </c>
      <c r="O503" s="29">
        <v>0</v>
      </c>
      <c r="P503" s="29">
        <v>1500</v>
      </c>
      <c r="Q503" s="29">
        <v>0</v>
      </c>
      <c r="R503" s="29">
        <v>0</v>
      </c>
      <c r="S503" s="29">
        <v>28000</v>
      </c>
      <c r="T503" s="29">
        <v>25000</v>
      </c>
      <c r="U503" s="29">
        <v>25000</v>
      </c>
      <c r="V503" s="29">
        <v>4000</v>
      </c>
      <c r="W503" s="29">
        <v>25000</v>
      </c>
      <c r="X503" s="29">
        <v>0</v>
      </c>
      <c r="Y503" s="29">
        <v>25000</v>
      </c>
      <c r="Z503" s="29">
        <v>20000</v>
      </c>
      <c r="AA503" s="29">
        <v>25000</v>
      </c>
      <c r="AB503" s="29">
        <v>25000</v>
      </c>
      <c r="AC503" s="29">
        <v>25000</v>
      </c>
      <c r="AD503" s="29">
        <v>0</v>
      </c>
      <c r="AE503" s="29">
        <v>2500</v>
      </c>
      <c r="AF503" s="29">
        <v>40000</v>
      </c>
      <c r="AG503" s="29">
        <v>0</v>
      </c>
      <c r="AH503" s="29">
        <v>0</v>
      </c>
      <c r="AI503" s="29">
        <v>276000</v>
      </c>
      <c r="AJ503" s="30">
        <f t="shared" si="7"/>
        <v>524400000</v>
      </c>
      <c r="AK503" s="26" t="s">
        <v>3244</v>
      </c>
      <c r="AL503" s="31"/>
    </row>
    <row r="504" spans="1:38" s="32" customFormat="1" ht="60">
      <c r="A504" s="25">
        <v>500</v>
      </c>
      <c r="B504" s="26" t="s">
        <v>2020</v>
      </c>
      <c r="C504" s="26" t="s">
        <v>4596</v>
      </c>
      <c r="D504" s="83" t="s">
        <v>2</v>
      </c>
      <c r="E504" s="26" t="s">
        <v>269</v>
      </c>
      <c r="F504" s="26" t="s">
        <v>4597</v>
      </c>
      <c r="G504" s="26" t="s">
        <v>223</v>
      </c>
      <c r="H504" s="26" t="s">
        <v>2866</v>
      </c>
      <c r="I504" s="26" t="s">
        <v>4598</v>
      </c>
      <c r="J504" s="26" t="s">
        <v>4599</v>
      </c>
      <c r="K504" s="26" t="s">
        <v>273</v>
      </c>
      <c r="L504" s="28">
        <v>31500</v>
      </c>
      <c r="M504" s="29">
        <v>6000</v>
      </c>
      <c r="N504" s="29">
        <v>200</v>
      </c>
      <c r="O504" s="29">
        <v>0</v>
      </c>
      <c r="P504" s="29">
        <v>0</v>
      </c>
      <c r="Q504" s="29">
        <v>2500</v>
      </c>
      <c r="R504" s="29">
        <v>0</v>
      </c>
      <c r="S504" s="29">
        <v>0</v>
      </c>
      <c r="T504" s="29">
        <v>2500</v>
      </c>
      <c r="U504" s="29">
        <v>20000</v>
      </c>
      <c r="V504" s="29">
        <v>0</v>
      </c>
      <c r="W504" s="29">
        <v>0</v>
      </c>
      <c r="X504" s="29">
        <v>25875</v>
      </c>
      <c r="Y504" s="29">
        <v>0</v>
      </c>
      <c r="Z504" s="29">
        <v>2500</v>
      </c>
      <c r="AA504" s="29">
        <v>5000</v>
      </c>
      <c r="AB504" s="29">
        <v>0</v>
      </c>
      <c r="AC504" s="29">
        <v>0</v>
      </c>
      <c r="AD504" s="29">
        <v>0</v>
      </c>
      <c r="AE504" s="29">
        <v>0</v>
      </c>
      <c r="AF504" s="29">
        <v>0</v>
      </c>
      <c r="AG504" s="29">
        <v>0</v>
      </c>
      <c r="AH504" s="29">
        <v>0</v>
      </c>
      <c r="AI504" s="29">
        <v>64575</v>
      </c>
      <c r="AJ504" s="30">
        <f t="shared" si="7"/>
        <v>2034112500</v>
      </c>
      <c r="AK504" s="26" t="s">
        <v>3302</v>
      </c>
      <c r="AL504" s="31"/>
    </row>
    <row r="505" spans="1:38" s="32" customFormat="1" ht="60">
      <c r="A505" s="25">
        <v>501</v>
      </c>
      <c r="B505" s="26" t="s">
        <v>2021</v>
      </c>
      <c r="C505" s="26" t="s">
        <v>4600</v>
      </c>
      <c r="D505" s="27" t="s">
        <v>976</v>
      </c>
      <c r="E505" s="26" t="s">
        <v>269</v>
      </c>
      <c r="F505" s="26" t="s">
        <v>4074</v>
      </c>
      <c r="G505" s="26" t="s">
        <v>222</v>
      </c>
      <c r="H505" s="26" t="s">
        <v>2877</v>
      </c>
      <c r="I505" s="26" t="s">
        <v>4601</v>
      </c>
      <c r="J505" s="26" t="s">
        <v>4602</v>
      </c>
      <c r="K505" s="26" t="s">
        <v>273</v>
      </c>
      <c r="L505" s="28">
        <v>26000</v>
      </c>
      <c r="M505" s="29">
        <v>8000</v>
      </c>
      <c r="N505" s="29">
        <v>0</v>
      </c>
      <c r="O505" s="29">
        <v>0</v>
      </c>
      <c r="P505" s="29">
        <v>1500</v>
      </c>
      <c r="Q505" s="29">
        <v>0</v>
      </c>
      <c r="R505" s="29">
        <v>6000</v>
      </c>
      <c r="S505" s="29">
        <v>4000</v>
      </c>
      <c r="T505" s="29">
        <v>7500</v>
      </c>
      <c r="U505" s="29">
        <v>0</v>
      </c>
      <c r="V505" s="29">
        <v>2000</v>
      </c>
      <c r="W505" s="29">
        <v>15000</v>
      </c>
      <c r="X505" s="29">
        <v>20700</v>
      </c>
      <c r="Y505" s="29">
        <v>0</v>
      </c>
      <c r="Z505" s="29">
        <v>0</v>
      </c>
      <c r="AA505" s="29">
        <v>0</v>
      </c>
      <c r="AB505" s="29">
        <v>500</v>
      </c>
      <c r="AC505" s="29">
        <v>10000</v>
      </c>
      <c r="AD505" s="29">
        <v>0</v>
      </c>
      <c r="AE505" s="29">
        <v>0</v>
      </c>
      <c r="AF505" s="29">
        <v>105</v>
      </c>
      <c r="AG505" s="29">
        <v>0</v>
      </c>
      <c r="AH505" s="29">
        <v>0</v>
      </c>
      <c r="AI505" s="29">
        <v>75305</v>
      </c>
      <c r="AJ505" s="30">
        <f t="shared" si="7"/>
        <v>1957930000</v>
      </c>
      <c r="AK505" s="26" t="s">
        <v>3036</v>
      </c>
      <c r="AL505" s="31"/>
    </row>
    <row r="506" spans="1:38" s="32" customFormat="1" ht="72">
      <c r="A506" s="25">
        <v>502</v>
      </c>
      <c r="B506" s="26" t="s">
        <v>2022</v>
      </c>
      <c r="C506" s="26" t="s">
        <v>4603</v>
      </c>
      <c r="D506" s="27" t="s">
        <v>976</v>
      </c>
      <c r="E506" s="26" t="s">
        <v>269</v>
      </c>
      <c r="F506" s="26" t="s">
        <v>4604</v>
      </c>
      <c r="G506" s="26" t="s">
        <v>5683</v>
      </c>
      <c r="H506" s="26" t="s">
        <v>2877</v>
      </c>
      <c r="I506" s="26" t="s">
        <v>4605</v>
      </c>
      <c r="J506" s="26" t="s">
        <v>2984</v>
      </c>
      <c r="K506" s="26" t="s">
        <v>273</v>
      </c>
      <c r="L506" s="28">
        <v>9492</v>
      </c>
      <c r="M506" s="29">
        <v>0</v>
      </c>
      <c r="N506" s="29">
        <v>0</v>
      </c>
      <c r="O506" s="29">
        <v>0</v>
      </c>
      <c r="P506" s="29">
        <v>0</v>
      </c>
      <c r="Q506" s="29">
        <v>1500</v>
      </c>
      <c r="R506" s="29">
        <v>0</v>
      </c>
      <c r="S506" s="29">
        <v>12000</v>
      </c>
      <c r="T506" s="29">
        <v>2500</v>
      </c>
      <c r="U506" s="29">
        <v>5000</v>
      </c>
      <c r="V506" s="29">
        <v>0</v>
      </c>
      <c r="W506" s="29">
        <v>0</v>
      </c>
      <c r="X506" s="29">
        <v>0</v>
      </c>
      <c r="Y506" s="29">
        <v>4000</v>
      </c>
      <c r="Z506" s="29">
        <v>3000</v>
      </c>
      <c r="AA506" s="29">
        <v>0</v>
      </c>
      <c r="AB506" s="29">
        <v>10000</v>
      </c>
      <c r="AC506" s="29">
        <v>15000</v>
      </c>
      <c r="AD506" s="29">
        <v>0</v>
      </c>
      <c r="AE506" s="29">
        <v>0</v>
      </c>
      <c r="AF506" s="29">
        <v>0</v>
      </c>
      <c r="AG506" s="29">
        <v>0</v>
      </c>
      <c r="AH506" s="29">
        <v>0</v>
      </c>
      <c r="AI506" s="29">
        <v>53000</v>
      </c>
      <c r="AJ506" s="30">
        <f t="shared" si="7"/>
        <v>503076000</v>
      </c>
      <c r="AK506" s="26" t="s">
        <v>2985</v>
      </c>
      <c r="AL506" s="31"/>
    </row>
    <row r="507" spans="1:38" s="32" customFormat="1" ht="72">
      <c r="A507" s="25">
        <v>503</v>
      </c>
      <c r="B507" s="26" t="s">
        <v>2023</v>
      </c>
      <c r="C507" s="26" t="s">
        <v>4606</v>
      </c>
      <c r="D507" s="27" t="s">
        <v>977</v>
      </c>
      <c r="E507" s="26" t="s">
        <v>293</v>
      </c>
      <c r="F507" s="26" t="s">
        <v>4607</v>
      </c>
      <c r="G507" s="26" t="s">
        <v>223</v>
      </c>
      <c r="H507" s="26" t="s">
        <v>2892</v>
      </c>
      <c r="I507" s="26" t="s">
        <v>4608</v>
      </c>
      <c r="J507" s="26" t="s">
        <v>2979</v>
      </c>
      <c r="K507" s="26" t="s">
        <v>231</v>
      </c>
      <c r="L507" s="28">
        <v>1780</v>
      </c>
      <c r="M507" s="29">
        <v>30000</v>
      </c>
      <c r="N507" s="29">
        <v>0</v>
      </c>
      <c r="O507" s="29">
        <v>8000</v>
      </c>
      <c r="P507" s="29">
        <v>20000</v>
      </c>
      <c r="Q507" s="29">
        <v>0</v>
      </c>
      <c r="R507" s="29">
        <v>0</v>
      </c>
      <c r="S507" s="29">
        <v>0</v>
      </c>
      <c r="T507" s="29">
        <v>2500</v>
      </c>
      <c r="U507" s="29">
        <v>0</v>
      </c>
      <c r="V507" s="29">
        <v>8000</v>
      </c>
      <c r="W507" s="29">
        <v>0</v>
      </c>
      <c r="X507" s="29">
        <v>1035</v>
      </c>
      <c r="Y507" s="29">
        <v>400</v>
      </c>
      <c r="Z507" s="29">
        <v>0</v>
      </c>
      <c r="AA507" s="29">
        <v>25000</v>
      </c>
      <c r="AB507" s="29">
        <v>0</v>
      </c>
      <c r="AC507" s="29">
        <v>0</v>
      </c>
      <c r="AD507" s="29">
        <v>0</v>
      </c>
      <c r="AE507" s="29">
        <v>0</v>
      </c>
      <c r="AF507" s="29">
        <v>0</v>
      </c>
      <c r="AG507" s="29">
        <v>0</v>
      </c>
      <c r="AH507" s="29">
        <v>0</v>
      </c>
      <c r="AI507" s="29">
        <v>94935</v>
      </c>
      <c r="AJ507" s="30">
        <f t="shared" si="7"/>
        <v>168984300</v>
      </c>
      <c r="AK507" s="26" t="s">
        <v>2933</v>
      </c>
      <c r="AL507" s="31"/>
    </row>
    <row r="508" spans="1:38" s="32" customFormat="1" ht="72">
      <c r="A508" s="25">
        <v>504</v>
      </c>
      <c r="B508" s="26" t="s">
        <v>2024</v>
      </c>
      <c r="C508" s="26" t="s">
        <v>4609</v>
      </c>
      <c r="D508" s="27" t="s">
        <v>977</v>
      </c>
      <c r="E508" s="26" t="s">
        <v>293</v>
      </c>
      <c r="F508" s="26" t="s">
        <v>2964</v>
      </c>
      <c r="G508" s="26" t="s">
        <v>5683</v>
      </c>
      <c r="H508" s="26" t="s">
        <v>2877</v>
      </c>
      <c r="I508" s="26" t="s">
        <v>4610</v>
      </c>
      <c r="J508" s="26" t="s">
        <v>2984</v>
      </c>
      <c r="K508" s="26" t="s">
        <v>231</v>
      </c>
      <c r="L508" s="28">
        <v>693</v>
      </c>
      <c r="M508" s="29">
        <v>20000</v>
      </c>
      <c r="N508" s="29">
        <v>0</v>
      </c>
      <c r="O508" s="29">
        <v>2000</v>
      </c>
      <c r="P508" s="29">
        <v>0</v>
      </c>
      <c r="Q508" s="29">
        <v>0</v>
      </c>
      <c r="R508" s="29">
        <v>0</v>
      </c>
      <c r="S508" s="29">
        <v>20000</v>
      </c>
      <c r="T508" s="29">
        <v>0</v>
      </c>
      <c r="U508" s="29">
        <v>0</v>
      </c>
      <c r="V508" s="29">
        <v>25000</v>
      </c>
      <c r="W508" s="29">
        <v>0</v>
      </c>
      <c r="X508" s="29">
        <v>0</v>
      </c>
      <c r="Y508" s="29">
        <v>0</v>
      </c>
      <c r="Z508" s="29">
        <v>0</v>
      </c>
      <c r="AA508" s="29">
        <v>50000</v>
      </c>
      <c r="AB508" s="29">
        <v>15000</v>
      </c>
      <c r="AC508" s="29">
        <v>20000</v>
      </c>
      <c r="AD508" s="29">
        <v>0</v>
      </c>
      <c r="AE508" s="29">
        <v>0</v>
      </c>
      <c r="AF508" s="29">
        <v>0</v>
      </c>
      <c r="AG508" s="29">
        <v>0</v>
      </c>
      <c r="AH508" s="29">
        <v>0</v>
      </c>
      <c r="AI508" s="29">
        <v>152000</v>
      </c>
      <c r="AJ508" s="30">
        <f t="shared" si="7"/>
        <v>105336000</v>
      </c>
      <c r="AK508" s="26" t="s">
        <v>2985</v>
      </c>
      <c r="AL508" s="31"/>
    </row>
    <row r="509" spans="1:38" s="32" customFormat="1" ht="48">
      <c r="A509" s="25">
        <v>505</v>
      </c>
      <c r="B509" s="26" t="s">
        <v>2025</v>
      </c>
      <c r="C509" s="26" t="s">
        <v>4611</v>
      </c>
      <c r="D509" s="27" t="s">
        <v>978</v>
      </c>
      <c r="E509" s="26" t="s">
        <v>260</v>
      </c>
      <c r="F509" s="26" t="s">
        <v>4612</v>
      </c>
      <c r="G509" s="26" t="s">
        <v>223</v>
      </c>
      <c r="H509" s="26" t="s">
        <v>2877</v>
      </c>
      <c r="I509" s="26" t="s">
        <v>4613</v>
      </c>
      <c r="J509" s="26" t="s">
        <v>3055</v>
      </c>
      <c r="K509" s="26" t="s">
        <v>231</v>
      </c>
      <c r="L509" s="28">
        <v>1831</v>
      </c>
      <c r="M509" s="29">
        <v>10000</v>
      </c>
      <c r="N509" s="29">
        <v>0</v>
      </c>
      <c r="O509" s="29">
        <v>800</v>
      </c>
      <c r="P509" s="29">
        <v>0</v>
      </c>
      <c r="Q509" s="29">
        <v>0</v>
      </c>
      <c r="R509" s="29">
        <v>0</v>
      </c>
      <c r="S509" s="29">
        <v>0</v>
      </c>
      <c r="T509" s="29">
        <v>0</v>
      </c>
      <c r="U509" s="29">
        <v>0</v>
      </c>
      <c r="V509" s="29">
        <v>0</v>
      </c>
      <c r="W509" s="29">
        <v>1500</v>
      </c>
      <c r="X509" s="29">
        <v>0</v>
      </c>
      <c r="Y509" s="29">
        <v>400</v>
      </c>
      <c r="Z509" s="29">
        <v>1000</v>
      </c>
      <c r="AA509" s="29">
        <v>0</v>
      </c>
      <c r="AB509" s="29">
        <v>200</v>
      </c>
      <c r="AC509" s="29">
        <v>0</v>
      </c>
      <c r="AD509" s="29">
        <v>0</v>
      </c>
      <c r="AE509" s="29">
        <v>0</v>
      </c>
      <c r="AF509" s="29">
        <v>0</v>
      </c>
      <c r="AG509" s="29">
        <v>0</v>
      </c>
      <c r="AH509" s="29">
        <v>0</v>
      </c>
      <c r="AI509" s="29">
        <v>13900</v>
      </c>
      <c r="AJ509" s="30">
        <f t="shared" si="7"/>
        <v>25450900</v>
      </c>
      <c r="AK509" s="26" t="s">
        <v>3517</v>
      </c>
      <c r="AL509" s="31"/>
    </row>
    <row r="510" spans="1:38" s="32" customFormat="1" ht="60">
      <c r="A510" s="25">
        <v>506</v>
      </c>
      <c r="B510" s="26" t="s">
        <v>2026</v>
      </c>
      <c r="C510" s="26" t="s">
        <v>4614</v>
      </c>
      <c r="D510" s="27" t="s">
        <v>978</v>
      </c>
      <c r="E510" s="26" t="s">
        <v>260</v>
      </c>
      <c r="F510" s="26" t="s">
        <v>4615</v>
      </c>
      <c r="G510" s="26" t="s">
        <v>5683</v>
      </c>
      <c r="H510" s="26" t="s">
        <v>2877</v>
      </c>
      <c r="I510" s="26" t="s">
        <v>4616</v>
      </c>
      <c r="J510" s="26" t="s">
        <v>2904</v>
      </c>
      <c r="K510" s="26" t="s">
        <v>231</v>
      </c>
      <c r="L510" s="28">
        <v>100</v>
      </c>
      <c r="M510" s="29">
        <v>3000</v>
      </c>
      <c r="N510" s="29">
        <v>0</v>
      </c>
      <c r="O510" s="29">
        <v>800</v>
      </c>
      <c r="P510" s="29">
        <v>0</v>
      </c>
      <c r="Q510" s="29">
        <v>0</v>
      </c>
      <c r="R510" s="29">
        <v>0</v>
      </c>
      <c r="S510" s="29">
        <v>0</v>
      </c>
      <c r="T510" s="29">
        <v>0</v>
      </c>
      <c r="U510" s="29">
        <v>0</v>
      </c>
      <c r="V510" s="29">
        <v>0</v>
      </c>
      <c r="W510" s="29">
        <v>0</v>
      </c>
      <c r="X510" s="29">
        <v>0</v>
      </c>
      <c r="Y510" s="29">
        <v>0</v>
      </c>
      <c r="Z510" s="29">
        <v>0</v>
      </c>
      <c r="AA510" s="29">
        <v>0</v>
      </c>
      <c r="AB510" s="29">
        <v>800</v>
      </c>
      <c r="AC510" s="29">
        <v>0</v>
      </c>
      <c r="AD510" s="29">
        <v>0</v>
      </c>
      <c r="AE510" s="29">
        <v>0</v>
      </c>
      <c r="AF510" s="29">
        <v>0</v>
      </c>
      <c r="AG510" s="29">
        <v>0</v>
      </c>
      <c r="AH510" s="29">
        <v>0</v>
      </c>
      <c r="AI510" s="29">
        <v>4600</v>
      </c>
      <c r="AJ510" s="30">
        <f t="shared" si="7"/>
        <v>460000</v>
      </c>
      <c r="AK510" s="26" t="s">
        <v>2905</v>
      </c>
      <c r="AL510" s="31"/>
    </row>
    <row r="511" spans="1:38" s="32" customFormat="1" ht="36">
      <c r="A511" s="25">
        <v>507</v>
      </c>
      <c r="B511" s="26" t="s">
        <v>2027</v>
      </c>
      <c r="C511" s="26" t="s">
        <v>4617</v>
      </c>
      <c r="D511" s="27" t="s">
        <v>978</v>
      </c>
      <c r="E511" s="26" t="s">
        <v>1193</v>
      </c>
      <c r="F511" s="26" t="s">
        <v>4618</v>
      </c>
      <c r="G511" s="26" t="s">
        <v>5683</v>
      </c>
      <c r="H511" s="26" t="s">
        <v>2877</v>
      </c>
      <c r="I511" s="26" t="s">
        <v>4619</v>
      </c>
      <c r="J511" s="26" t="s">
        <v>2900</v>
      </c>
      <c r="K511" s="26" t="s">
        <v>237</v>
      </c>
      <c r="L511" s="28">
        <v>1450</v>
      </c>
      <c r="M511" s="29">
        <v>6000</v>
      </c>
      <c r="N511" s="29">
        <v>0</v>
      </c>
      <c r="O511" s="29">
        <v>200</v>
      </c>
      <c r="P511" s="29">
        <v>0</v>
      </c>
      <c r="Q511" s="29">
        <v>0</v>
      </c>
      <c r="R511" s="29">
        <v>250</v>
      </c>
      <c r="S511" s="29">
        <v>600</v>
      </c>
      <c r="T511" s="29">
        <v>0</v>
      </c>
      <c r="U511" s="29">
        <v>0</v>
      </c>
      <c r="V511" s="29">
        <v>0</v>
      </c>
      <c r="W511" s="29">
        <v>500</v>
      </c>
      <c r="X511" s="29">
        <v>0</v>
      </c>
      <c r="Y511" s="29">
        <v>400</v>
      </c>
      <c r="Z511" s="29">
        <v>500</v>
      </c>
      <c r="AA511" s="29">
        <v>1000</v>
      </c>
      <c r="AB511" s="29">
        <v>400</v>
      </c>
      <c r="AC511" s="29">
        <v>1000</v>
      </c>
      <c r="AD511" s="29">
        <v>0</v>
      </c>
      <c r="AE511" s="29">
        <v>0</v>
      </c>
      <c r="AF511" s="29">
        <v>0</v>
      </c>
      <c r="AG511" s="29">
        <v>0</v>
      </c>
      <c r="AH511" s="29">
        <v>0</v>
      </c>
      <c r="AI511" s="29">
        <v>10850</v>
      </c>
      <c r="AJ511" s="30">
        <f t="shared" si="7"/>
        <v>15732500</v>
      </c>
      <c r="AK511" s="26" t="s">
        <v>2874</v>
      </c>
      <c r="AL511" s="31"/>
    </row>
    <row r="512" spans="1:38" s="32" customFormat="1" ht="60">
      <c r="A512" s="25">
        <v>508</v>
      </c>
      <c r="B512" s="71" t="s">
        <v>2028</v>
      </c>
      <c r="C512" s="26" t="s">
        <v>979</v>
      </c>
      <c r="D512" s="27" t="s">
        <v>979</v>
      </c>
      <c r="E512" s="26" t="s">
        <v>293</v>
      </c>
      <c r="F512" s="26" t="s">
        <v>2902</v>
      </c>
      <c r="G512" s="26" t="s">
        <v>5683</v>
      </c>
      <c r="H512" s="26" t="s">
        <v>2877</v>
      </c>
      <c r="I512" s="26" t="s">
        <v>4620</v>
      </c>
      <c r="J512" s="26" t="s">
        <v>2904</v>
      </c>
      <c r="K512" s="26" t="s">
        <v>231</v>
      </c>
      <c r="L512" s="28">
        <v>95</v>
      </c>
      <c r="M512" s="29">
        <v>20000</v>
      </c>
      <c r="N512" s="29">
        <v>7000</v>
      </c>
      <c r="O512" s="29">
        <v>9500</v>
      </c>
      <c r="P512" s="29">
        <v>0</v>
      </c>
      <c r="Q512" s="29">
        <v>0</v>
      </c>
      <c r="R512" s="29">
        <v>120000</v>
      </c>
      <c r="S512" s="29">
        <v>50000</v>
      </c>
      <c r="T512" s="29">
        <v>200000</v>
      </c>
      <c r="U512" s="29">
        <v>50000</v>
      </c>
      <c r="V512" s="29">
        <v>20000</v>
      </c>
      <c r="W512" s="29">
        <v>250000</v>
      </c>
      <c r="X512" s="29">
        <v>0</v>
      </c>
      <c r="Y512" s="29">
        <v>20000</v>
      </c>
      <c r="Z512" s="29">
        <v>30000</v>
      </c>
      <c r="AA512" s="29">
        <v>10000</v>
      </c>
      <c r="AB512" s="29">
        <v>150000</v>
      </c>
      <c r="AC512" s="29">
        <v>400000</v>
      </c>
      <c r="AD512" s="29">
        <v>0</v>
      </c>
      <c r="AE512" s="29">
        <v>0</v>
      </c>
      <c r="AF512" s="29">
        <v>77500</v>
      </c>
      <c r="AG512" s="29">
        <v>0</v>
      </c>
      <c r="AH512" s="29">
        <v>168</v>
      </c>
      <c r="AI512" s="29">
        <v>1414168</v>
      </c>
      <c r="AJ512" s="30">
        <f t="shared" si="7"/>
        <v>134345960</v>
      </c>
      <c r="AK512" s="26" t="s">
        <v>2905</v>
      </c>
      <c r="AL512" s="31"/>
    </row>
    <row r="513" spans="1:38" s="32" customFormat="1" ht="84">
      <c r="A513" s="25">
        <v>509</v>
      </c>
      <c r="B513" s="26" t="s">
        <v>2029</v>
      </c>
      <c r="C513" s="26" t="s">
        <v>4621</v>
      </c>
      <c r="D513" s="27" t="s">
        <v>979</v>
      </c>
      <c r="E513" s="26" t="s">
        <v>4622</v>
      </c>
      <c r="F513" s="26" t="s">
        <v>4623</v>
      </c>
      <c r="G513" s="26" t="s">
        <v>223</v>
      </c>
      <c r="H513" s="26" t="s">
        <v>3043</v>
      </c>
      <c r="I513" s="26" t="s">
        <v>4624</v>
      </c>
      <c r="J513" s="26" t="s">
        <v>4625</v>
      </c>
      <c r="K513" s="26" t="s">
        <v>864</v>
      </c>
      <c r="L513" s="28">
        <v>28476</v>
      </c>
      <c r="M513" s="29">
        <v>20000</v>
      </c>
      <c r="N513" s="29">
        <v>0</v>
      </c>
      <c r="O513" s="29">
        <v>800</v>
      </c>
      <c r="P513" s="29">
        <v>0</v>
      </c>
      <c r="Q513" s="29">
        <v>0</v>
      </c>
      <c r="R513" s="29">
        <v>0</v>
      </c>
      <c r="S513" s="29">
        <v>3000</v>
      </c>
      <c r="T513" s="29">
        <v>5000</v>
      </c>
      <c r="U513" s="29">
        <v>10000</v>
      </c>
      <c r="V513" s="29">
        <v>0</v>
      </c>
      <c r="W513" s="29">
        <v>0</v>
      </c>
      <c r="X513" s="29">
        <v>5175</v>
      </c>
      <c r="Y513" s="29">
        <v>0</v>
      </c>
      <c r="Z513" s="29">
        <v>3000</v>
      </c>
      <c r="AA513" s="29">
        <v>0</v>
      </c>
      <c r="AB513" s="29">
        <v>0</v>
      </c>
      <c r="AC513" s="29">
        <v>20000</v>
      </c>
      <c r="AD513" s="29">
        <v>0</v>
      </c>
      <c r="AE513" s="29">
        <v>0</v>
      </c>
      <c r="AF513" s="29">
        <v>0</v>
      </c>
      <c r="AG513" s="29">
        <v>0</v>
      </c>
      <c r="AH513" s="29">
        <v>0</v>
      </c>
      <c r="AI513" s="29">
        <v>66975</v>
      </c>
      <c r="AJ513" s="30">
        <f t="shared" si="7"/>
        <v>1907180100</v>
      </c>
      <c r="AK513" s="26" t="s">
        <v>3099</v>
      </c>
      <c r="AL513" s="31"/>
    </row>
    <row r="514" spans="1:38" s="32" customFormat="1" ht="72">
      <c r="A514" s="25">
        <v>510</v>
      </c>
      <c r="B514" s="26" t="s">
        <v>2030</v>
      </c>
      <c r="C514" s="26" t="s">
        <v>4626</v>
      </c>
      <c r="D514" s="27" t="s">
        <v>979</v>
      </c>
      <c r="E514" s="26" t="s">
        <v>277</v>
      </c>
      <c r="F514" s="26" t="s">
        <v>249</v>
      </c>
      <c r="G514" s="26" t="s">
        <v>222</v>
      </c>
      <c r="H514" s="26" t="s">
        <v>2877</v>
      </c>
      <c r="I514" s="26" t="s">
        <v>4627</v>
      </c>
      <c r="J514" s="26" t="s">
        <v>4628</v>
      </c>
      <c r="K514" s="26" t="s">
        <v>1148</v>
      </c>
      <c r="L514" s="28">
        <v>10248</v>
      </c>
      <c r="M514" s="29">
        <v>20000</v>
      </c>
      <c r="N514" s="29">
        <v>1000</v>
      </c>
      <c r="O514" s="29">
        <v>0</v>
      </c>
      <c r="P514" s="29">
        <v>0</v>
      </c>
      <c r="Q514" s="29">
        <v>0</v>
      </c>
      <c r="R514" s="29">
        <v>0</v>
      </c>
      <c r="S514" s="29">
        <v>2000</v>
      </c>
      <c r="T514" s="29">
        <v>0</v>
      </c>
      <c r="U514" s="29">
        <v>0</v>
      </c>
      <c r="V514" s="29">
        <v>0</v>
      </c>
      <c r="W514" s="29">
        <v>0</v>
      </c>
      <c r="X514" s="29">
        <v>5175</v>
      </c>
      <c r="Y514" s="29">
        <v>3000</v>
      </c>
      <c r="Z514" s="29">
        <v>0</v>
      </c>
      <c r="AA514" s="29">
        <v>20000</v>
      </c>
      <c r="AB514" s="29">
        <v>2500</v>
      </c>
      <c r="AC514" s="29">
        <v>0</v>
      </c>
      <c r="AD514" s="29">
        <v>0</v>
      </c>
      <c r="AE514" s="29">
        <v>0</v>
      </c>
      <c r="AF514" s="29">
        <v>768</v>
      </c>
      <c r="AG514" s="29">
        <v>0</v>
      </c>
      <c r="AH514" s="29">
        <v>0</v>
      </c>
      <c r="AI514" s="29">
        <v>54443</v>
      </c>
      <c r="AJ514" s="30">
        <f t="shared" si="7"/>
        <v>557931864</v>
      </c>
      <c r="AK514" s="26" t="s">
        <v>3001</v>
      </c>
      <c r="AL514" s="31"/>
    </row>
    <row r="515" spans="1:38" s="32" customFormat="1" ht="60">
      <c r="A515" s="25">
        <v>511</v>
      </c>
      <c r="B515" s="26" t="s">
        <v>2031</v>
      </c>
      <c r="C515" s="26" t="s">
        <v>4629</v>
      </c>
      <c r="D515" s="27" t="s">
        <v>979</v>
      </c>
      <c r="E515" s="26" t="s">
        <v>277</v>
      </c>
      <c r="F515" s="26" t="s">
        <v>4630</v>
      </c>
      <c r="G515" s="26" t="s">
        <v>5683</v>
      </c>
      <c r="H515" s="26" t="s">
        <v>2877</v>
      </c>
      <c r="I515" s="26" t="s">
        <v>4631</v>
      </c>
      <c r="J515" s="26" t="s">
        <v>2942</v>
      </c>
      <c r="K515" s="26" t="s">
        <v>1148</v>
      </c>
      <c r="L515" s="28">
        <v>8820</v>
      </c>
      <c r="M515" s="29">
        <v>40000</v>
      </c>
      <c r="N515" s="29">
        <v>1025</v>
      </c>
      <c r="O515" s="29">
        <v>2000</v>
      </c>
      <c r="P515" s="29">
        <v>200</v>
      </c>
      <c r="Q515" s="29">
        <v>400</v>
      </c>
      <c r="R515" s="29">
        <v>7500</v>
      </c>
      <c r="S515" s="29">
        <v>13500</v>
      </c>
      <c r="T515" s="29">
        <v>0</v>
      </c>
      <c r="U515" s="29">
        <v>2500</v>
      </c>
      <c r="V515" s="29">
        <v>1600</v>
      </c>
      <c r="W515" s="29">
        <v>10000</v>
      </c>
      <c r="X515" s="29">
        <v>0</v>
      </c>
      <c r="Y515" s="29">
        <v>0</v>
      </c>
      <c r="Z515" s="29">
        <v>6000</v>
      </c>
      <c r="AA515" s="29">
        <v>10000</v>
      </c>
      <c r="AB515" s="29">
        <v>2500</v>
      </c>
      <c r="AC515" s="29">
        <v>10000</v>
      </c>
      <c r="AD515" s="29">
        <v>0</v>
      </c>
      <c r="AE515" s="29">
        <v>0</v>
      </c>
      <c r="AF515" s="29">
        <v>0</v>
      </c>
      <c r="AG515" s="29">
        <v>0</v>
      </c>
      <c r="AH515" s="29">
        <v>0</v>
      </c>
      <c r="AI515" s="29">
        <v>107225</v>
      </c>
      <c r="AJ515" s="30">
        <f t="shared" si="7"/>
        <v>945724500</v>
      </c>
      <c r="AK515" s="26" t="s">
        <v>2874</v>
      </c>
      <c r="AL515" s="31"/>
    </row>
    <row r="516" spans="1:38" s="32" customFormat="1" ht="60">
      <c r="A516" s="25">
        <v>512</v>
      </c>
      <c r="B516" s="26" t="s">
        <v>2032</v>
      </c>
      <c r="C516" s="26" t="s">
        <v>4632</v>
      </c>
      <c r="D516" s="38" t="s">
        <v>980</v>
      </c>
      <c r="E516" s="26" t="s">
        <v>4633</v>
      </c>
      <c r="F516" s="26" t="s">
        <v>4634</v>
      </c>
      <c r="G516" s="26" t="s">
        <v>5683</v>
      </c>
      <c r="H516" s="26" t="s">
        <v>2877</v>
      </c>
      <c r="I516" s="26" t="s">
        <v>4635</v>
      </c>
      <c r="J516" s="26" t="s">
        <v>4636</v>
      </c>
      <c r="K516" s="26" t="s">
        <v>231</v>
      </c>
      <c r="L516" s="28">
        <v>4998</v>
      </c>
      <c r="M516" s="29">
        <v>500</v>
      </c>
      <c r="N516" s="29">
        <v>800</v>
      </c>
      <c r="O516" s="29">
        <v>0</v>
      </c>
      <c r="P516" s="29">
        <v>0</v>
      </c>
      <c r="Q516" s="29">
        <v>0</v>
      </c>
      <c r="R516" s="29">
        <v>500</v>
      </c>
      <c r="S516" s="29">
        <v>2000</v>
      </c>
      <c r="T516" s="29">
        <v>0</v>
      </c>
      <c r="U516" s="29">
        <v>0</v>
      </c>
      <c r="V516" s="29">
        <v>0</v>
      </c>
      <c r="W516" s="29">
        <v>1000</v>
      </c>
      <c r="X516" s="29">
        <v>5175</v>
      </c>
      <c r="Y516" s="29">
        <v>0</v>
      </c>
      <c r="Z516" s="29">
        <v>0</v>
      </c>
      <c r="AA516" s="29">
        <v>2500</v>
      </c>
      <c r="AB516" s="29">
        <v>4000</v>
      </c>
      <c r="AC516" s="29">
        <v>0</v>
      </c>
      <c r="AD516" s="29">
        <v>0</v>
      </c>
      <c r="AE516" s="29">
        <v>0</v>
      </c>
      <c r="AF516" s="29">
        <v>0</v>
      </c>
      <c r="AG516" s="29">
        <v>0</v>
      </c>
      <c r="AH516" s="29">
        <v>0</v>
      </c>
      <c r="AI516" s="29">
        <v>16475</v>
      </c>
      <c r="AJ516" s="30">
        <f t="shared" si="7"/>
        <v>82342050</v>
      </c>
      <c r="AK516" s="26" t="s">
        <v>2874</v>
      </c>
      <c r="AL516" s="31"/>
    </row>
    <row r="517" spans="1:38" s="32" customFormat="1" ht="48">
      <c r="A517" s="25">
        <v>513</v>
      </c>
      <c r="B517" s="26" t="s">
        <v>2033</v>
      </c>
      <c r="C517" s="26" t="s">
        <v>4637</v>
      </c>
      <c r="D517" s="27" t="s">
        <v>981</v>
      </c>
      <c r="E517" s="26" t="s">
        <v>982</v>
      </c>
      <c r="F517" s="26" t="s">
        <v>249</v>
      </c>
      <c r="G517" s="26" t="s">
        <v>223</v>
      </c>
      <c r="H517" s="26" t="s">
        <v>3201</v>
      </c>
      <c r="I517" s="26" t="s">
        <v>4638</v>
      </c>
      <c r="J517" s="26" t="s">
        <v>3871</v>
      </c>
      <c r="K517" s="26" t="s">
        <v>237</v>
      </c>
      <c r="L517" s="28">
        <v>14420</v>
      </c>
      <c r="M517" s="29">
        <v>300</v>
      </c>
      <c r="N517" s="29">
        <v>0</v>
      </c>
      <c r="O517" s="29">
        <v>0</v>
      </c>
      <c r="P517" s="29">
        <v>0</v>
      </c>
      <c r="Q517" s="29">
        <v>0</v>
      </c>
      <c r="R517" s="29">
        <v>500</v>
      </c>
      <c r="S517" s="29">
        <v>40</v>
      </c>
      <c r="T517" s="29">
        <v>1000</v>
      </c>
      <c r="U517" s="29">
        <v>200</v>
      </c>
      <c r="V517" s="29">
        <v>100</v>
      </c>
      <c r="W517" s="29">
        <v>500</v>
      </c>
      <c r="X517" s="29">
        <v>518</v>
      </c>
      <c r="Y517" s="29">
        <v>200</v>
      </c>
      <c r="Z517" s="29">
        <v>250</v>
      </c>
      <c r="AA517" s="29">
        <v>250</v>
      </c>
      <c r="AB517" s="29">
        <v>1500</v>
      </c>
      <c r="AC517" s="29">
        <v>1500</v>
      </c>
      <c r="AD517" s="29">
        <v>0</v>
      </c>
      <c r="AE517" s="29">
        <v>0</v>
      </c>
      <c r="AF517" s="29">
        <v>0</v>
      </c>
      <c r="AG517" s="29">
        <v>0</v>
      </c>
      <c r="AH517" s="29">
        <v>0</v>
      </c>
      <c r="AI517" s="29">
        <v>6858</v>
      </c>
      <c r="AJ517" s="30">
        <f t="shared" si="7"/>
        <v>98892360</v>
      </c>
      <c r="AK517" s="26" t="s">
        <v>2884</v>
      </c>
      <c r="AL517" s="31"/>
    </row>
    <row r="518" spans="1:38" s="32" customFormat="1" ht="48">
      <c r="A518" s="25">
        <v>514</v>
      </c>
      <c r="B518" s="26" t="s">
        <v>2034</v>
      </c>
      <c r="C518" s="26" t="s">
        <v>4639</v>
      </c>
      <c r="D518" s="27" t="s">
        <v>981</v>
      </c>
      <c r="E518" s="26" t="s">
        <v>982</v>
      </c>
      <c r="F518" s="26" t="s">
        <v>4640</v>
      </c>
      <c r="G518" s="26" t="s">
        <v>255</v>
      </c>
      <c r="H518" s="26" t="s">
        <v>2866</v>
      </c>
      <c r="I518" s="26" t="s">
        <v>4641</v>
      </c>
      <c r="J518" s="26" t="s">
        <v>4642</v>
      </c>
      <c r="K518" s="26" t="s">
        <v>237</v>
      </c>
      <c r="L518" s="28">
        <v>12300</v>
      </c>
      <c r="M518" s="29">
        <v>500</v>
      </c>
      <c r="N518" s="29">
        <v>0</v>
      </c>
      <c r="O518" s="29">
        <v>0</v>
      </c>
      <c r="P518" s="29">
        <v>0</v>
      </c>
      <c r="Q518" s="29">
        <v>0</v>
      </c>
      <c r="R518" s="29">
        <v>500</v>
      </c>
      <c r="S518" s="29">
        <v>20</v>
      </c>
      <c r="T518" s="29">
        <v>1000</v>
      </c>
      <c r="U518" s="29">
        <v>0</v>
      </c>
      <c r="V518" s="29">
        <v>0</v>
      </c>
      <c r="W518" s="29">
        <v>0</v>
      </c>
      <c r="X518" s="29">
        <v>0</v>
      </c>
      <c r="Y518" s="29">
        <v>0</v>
      </c>
      <c r="Z518" s="29">
        <v>0</v>
      </c>
      <c r="AA518" s="29">
        <v>150</v>
      </c>
      <c r="AB518" s="29">
        <v>0</v>
      </c>
      <c r="AC518" s="29">
        <v>0</v>
      </c>
      <c r="AD518" s="29">
        <v>0</v>
      </c>
      <c r="AE518" s="29">
        <v>0</v>
      </c>
      <c r="AF518" s="29">
        <v>0</v>
      </c>
      <c r="AG518" s="29">
        <v>0</v>
      </c>
      <c r="AH518" s="29">
        <v>0</v>
      </c>
      <c r="AI518" s="29">
        <v>2170</v>
      </c>
      <c r="AJ518" s="30">
        <f aca="true" t="shared" si="8" ref="AJ518:AJ581">AI518*L518</f>
        <v>26691000</v>
      </c>
      <c r="AK518" s="26" t="s">
        <v>2874</v>
      </c>
      <c r="AL518" s="31"/>
    </row>
    <row r="519" spans="1:38" s="32" customFormat="1" ht="60">
      <c r="A519" s="25">
        <v>515</v>
      </c>
      <c r="B519" s="26" t="s">
        <v>2035</v>
      </c>
      <c r="C519" s="26" t="s">
        <v>4643</v>
      </c>
      <c r="D519" s="33" t="s">
        <v>371</v>
      </c>
      <c r="E519" s="26" t="s">
        <v>4644</v>
      </c>
      <c r="F519" s="26" t="s">
        <v>4645</v>
      </c>
      <c r="G519" s="26" t="s">
        <v>223</v>
      </c>
      <c r="H519" s="26" t="s">
        <v>2877</v>
      </c>
      <c r="I519" s="26" t="s">
        <v>4646</v>
      </c>
      <c r="J519" s="26" t="s">
        <v>4647</v>
      </c>
      <c r="K519" s="26" t="s">
        <v>243</v>
      </c>
      <c r="L519" s="28">
        <v>60000</v>
      </c>
      <c r="M519" s="29">
        <v>600</v>
      </c>
      <c r="N519" s="29">
        <v>0</v>
      </c>
      <c r="O519" s="29">
        <v>0</v>
      </c>
      <c r="P519" s="29">
        <v>0</v>
      </c>
      <c r="Q519" s="29">
        <v>0</v>
      </c>
      <c r="R519" s="29">
        <v>0</v>
      </c>
      <c r="S519" s="29">
        <v>0</v>
      </c>
      <c r="T519" s="29">
        <v>0</v>
      </c>
      <c r="U519" s="29">
        <v>0</v>
      </c>
      <c r="V519" s="29">
        <v>0</v>
      </c>
      <c r="W519" s="29">
        <v>0</v>
      </c>
      <c r="X519" s="29">
        <v>0</v>
      </c>
      <c r="Y519" s="29">
        <v>0</v>
      </c>
      <c r="Z519" s="29">
        <v>0</v>
      </c>
      <c r="AA519" s="29">
        <v>0</v>
      </c>
      <c r="AB519" s="29">
        <v>0</v>
      </c>
      <c r="AC519" s="29">
        <v>0</v>
      </c>
      <c r="AD519" s="29">
        <v>0</v>
      </c>
      <c r="AE519" s="29">
        <v>0</v>
      </c>
      <c r="AF519" s="29">
        <v>0</v>
      </c>
      <c r="AG519" s="29">
        <v>0</v>
      </c>
      <c r="AH519" s="29">
        <v>0</v>
      </c>
      <c r="AI519" s="29">
        <v>600</v>
      </c>
      <c r="AJ519" s="30">
        <f t="shared" si="8"/>
        <v>36000000</v>
      </c>
      <c r="AK519" s="26" t="s">
        <v>3404</v>
      </c>
      <c r="AL519" s="31"/>
    </row>
    <row r="520" spans="1:38" s="32" customFormat="1" ht="36">
      <c r="A520" s="25">
        <v>516</v>
      </c>
      <c r="B520" s="26" t="s">
        <v>2036</v>
      </c>
      <c r="C520" s="26" t="s">
        <v>983</v>
      </c>
      <c r="D520" s="64" t="s">
        <v>983</v>
      </c>
      <c r="E520" s="26" t="s">
        <v>286</v>
      </c>
      <c r="F520" s="26" t="s">
        <v>3922</v>
      </c>
      <c r="G520" s="26" t="s">
        <v>223</v>
      </c>
      <c r="H520" s="26" t="s">
        <v>2877</v>
      </c>
      <c r="I520" s="26" t="s">
        <v>4648</v>
      </c>
      <c r="J520" s="26" t="s">
        <v>4026</v>
      </c>
      <c r="K520" s="26" t="s">
        <v>237</v>
      </c>
      <c r="L520" s="28">
        <v>18900</v>
      </c>
      <c r="M520" s="29">
        <v>8000</v>
      </c>
      <c r="N520" s="29">
        <v>0</v>
      </c>
      <c r="O520" s="29">
        <v>0</v>
      </c>
      <c r="P520" s="29">
        <v>0</v>
      </c>
      <c r="Q520" s="29">
        <v>25</v>
      </c>
      <c r="R520" s="29">
        <v>0</v>
      </c>
      <c r="S520" s="29">
        <v>0</v>
      </c>
      <c r="T520" s="29">
        <v>0</v>
      </c>
      <c r="U520" s="29">
        <v>0</v>
      </c>
      <c r="V520" s="29">
        <v>0</v>
      </c>
      <c r="W520" s="29">
        <v>0</v>
      </c>
      <c r="X520" s="29">
        <v>518</v>
      </c>
      <c r="Y520" s="29">
        <v>0</v>
      </c>
      <c r="Z520" s="29">
        <v>50</v>
      </c>
      <c r="AA520" s="29">
        <v>250</v>
      </c>
      <c r="AB520" s="29">
        <v>155</v>
      </c>
      <c r="AC520" s="29">
        <v>0</v>
      </c>
      <c r="AD520" s="29">
        <v>0</v>
      </c>
      <c r="AE520" s="29">
        <v>0</v>
      </c>
      <c r="AF520" s="29">
        <v>35</v>
      </c>
      <c r="AG520" s="29">
        <v>0</v>
      </c>
      <c r="AH520" s="29">
        <v>0</v>
      </c>
      <c r="AI520" s="29">
        <v>9033</v>
      </c>
      <c r="AJ520" s="30">
        <f t="shared" si="8"/>
        <v>170723700</v>
      </c>
      <c r="AK520" s="26" t="s">
        <v>2874</v>
      </c>
      <c r="AL520" s="31"/>
    </row>
    <row r="521" spans="1:38" s="32" customFormat="1" ht="60">
      <c r="A521" s="25">
        <v>517</v>
      </c>
      <c r="B521" s="26" t="s">
        <v>2037</v>
      </c>
      <c r="C521" s="26" t="s">
        <v>4649</v>
      </c>
      <c r="D521" s="33" t="s">
        <v>374</v>
      </c>
      <c r="E521" s="26" t="s">
        <v>607</v>
      </c>
      <c r="F521" s="26" t="s">
        <v>4650</v>
      </c>
      <c r="G521" s="26" t="s">
        <v>223</v>
      </c>
      <c r="H521" s="26" t="s">
        <v>2877</v>
      </c>
      <c r="I521" s="26" t="s">
        <v>4651</v>
      </c>
      <c r="J521" s="26" t="s">
        <v>4652</v>
      </c>
      <c r="K521" s="26" t="s">
        <v>237</v>
      </c>
      <c r="L521" s="28">
        <v>1600000</v>
      </c>
      <c r="M521" s="29">
        <v>160</v>
      </c>
      <c r="N521" s="29">
        <v>0</v>
      </c>
      <c r="O521" s="29">
        <v>0</v>
      </c>
      <c r="P521" s="29">
        <v>0</v>
      </c>
      <c r="Q521" s="29">
        <v>0</v>
      </c>
      <c r="R521" s="29">
        <v>0</v>
      </c>
      <c r="S521" s="29">
        <v>0</v>
      </c>
      <c r="T521" s="29">
        <v>0</v>
      </c>
      <c r="U521" s="29">
        <v>0</v>
      </c>
      <c r="V521" s="29">
        <v>0</v>
      </c>
      <c r="W521" s="29">
        <v>0</v>
      </c>
      <c r="X521" s="29">
        <v>0</v>
      </c>
      <c r="Y521" s="29">
        <v>0</v>
      </c>
      <c r="Z521" s="29">
        <v>0</v>
      </c>
      <c r="AA521" s="29">
        <v>0</v>
      </c>
      <c r="AB521" s="29">
        <v>0</v>
      </c>
      <c r="AC521" s="29">
        <v>0</v>
      </c>
      <c r="AD521" s="29">
        <v>0</v>
      </c>
      <c r="AE521" s="29">
        <v>0</v>
      </c>
      <c r="AF521" s="29">
        <v>0</v>
      </c>
      <c r="AG521" s="29">
        <v>0</v>
      </c>
      <c r="AH521" s="29">
        <v>0</v>
      </c>
      <c r="AI521" s="29">
        <v>160</v>
      </c>
      <c r="AJ521" s="30">
        <f t="shared" si="8"/>
        <v>256000000</v>
      </c>
      <c r="AK521" s="26" t="s">
        <v>3560</v>
      </c>
      <c r="AL521" s="31"/>
    </row>
    <row r="522" spans="1:38" s="32" customFormat="1" ht="48">
      <c r="A522" s="25">
        <v>518</v>
      </c>
      <c r="B522" s="26" t="s">
        <v>2038</v>
      </c>
      <c r="C522" s="26" t="s">
        <v>4653</v>
      </c>
      <c r="D522" s="84" t="s">
        <v>1099</v>
      </c>
      <c r="E522" s="26" t="s">
        <v>1100</v>
      </c>
      <c r="F522" s="26" t="s">
        <v>4654</v>
      </c>
      <c r="G522" s="26" t="s">
        <v>255</v>
      </c>
      <c r="H522" s="26" t="s">
        <v>2866</v>
      </c>
      <c r="I522" s="26" t="s">
        <v>4655</v>
      </c>
      <c r="J522" s="26" t="s">
        <v>4656</v>
      </c>
      <c r="K522" s="26" t="s">
        <v>231</v>
      </c>
      <c r="L522" s="28">
        <v>3700</v>
      </c>
      <c r="M522" s="29">
        <v>1200</v>
      </c>
      <c r="N522" s="29">
        <v>0</v>
      </c>
      <c r="O522" s="29">
        <v>0</v>
      </c>
      <c r="P522" s="29">
        <v>0</v>
      </c>
      <c r="Q522" s="29">
        <v>0</v>
      </c>
      <c r="R522" s="29">
        <v>0</v>
      </c>
      <c r="S522" s="29">
        <v>0</v>
      </c>
      <c r="T522" s="29">
        <v>0</v>
      </c>
      <c r="U522" s="29">
        <v>0</v>
      </c>
      <c r="V522" s="29">
        <v>0</v>
      </c>
      <c r="W522" s="29">
        <v>0</v>
      </c>
      <c r="X522" s="29">
        <v>345</v>
      </c>
      <c r="Y522" s="29">
        <v>5000</v>
      </c>
      <c r="Z522" s="29">
        <v>0</v>
      </c>
      <c r="AA522" s="29">
        <v>0</v>
      </c>
      <c r="AB522" s="29">
        <v>0</v>
      </c>
      <c r="AC522" s="29">
        <v>0</v>
      </c>
      <c r="AD522" s="29">
        <v>0</v>
      </c>
      <c r="AE522" s="29">
        <v>0</v>
      </c>
      <c r="AF522" s="29">
        <v>0</v>
      </c>
      <c r="AG522" s="29">
        <v>0</v>
      </c>
      <c r="AH522" s="29">
        <v>0</v>
      </c>
      <c r="AI522" s="29">
        <v>6545</v>
      </c>
      <c r="AJ522" s="30">
        <f t="shared" si="8"/>
        <v>24216500</v>
      </c>
      <c r="AK522" s="26" t="s">
        <v>3302</v>
      </c>
      <c r="AL522" s="31"/>
    </row>
    <row r="523" spans="1:38" s="32" customFormat="1" ht="84">
      <c r="A523" s="25">
        <v>519</v>
      </c>
      <c r="B523" s="26" t="s">
        <v>2039</v>
      </c>
      <c r="C523" s="26" t="s">
        <v>4657</v>
      </c>
      <c r="D523" s="85" t="s">
        <v>1166</v>
      </c>
      <c r="E523" s="26" t="s">
        <v>1165</v>
      </c>
      <c r="F523" s="26" t="s">
        <v>4024</v>
      </c>
      <c r="G523" s="26" t="s">
        <v>223</v>
      </c>
      <c r="H523" s="26" t="s">
        <v>2866</v>
      </c>
      <c r="I523" s="26" t="s">
        <v>4658</v>
      </c>
      <c r="J523" s="26" t="s">
        <v>4659</v>
      </c>
      <c r="K523" s="26" t="s">
        <v>237</v>
      </c>
      <c r="L523" s="28">
        <v>81650</v>
      </c>
      <c r="M523" s="29">
        <v>4000</v>
      </c>
      <c r="N523" s="29">
        <v>0</v>
      </c>
      <c r="O523" s="29">
        <v>0</v>
      </c>
      <c r="P523" s="29">
        <v>0</v>
      </c>
      <c r="Q523" s="29">
        <v>0</v>
      </c>
      <c r="R523" s="29">
        <v>0</v>
      </c>
      <c r="S523" s="29">
        <v>0</v>
      </c>
      <c r="T523" s="29">
        <v>0</v>
      </c>
      <c r="U523" s="29">
        <v>0</v>
      </c>
      <c r="V523" s="29">
        <v>0</v>
      </c>
      <c r="W523" s="29">
        <v>0</v>
      </c>
      <c r="X523" s="29">
        <v>0</v>
      </c>
      <c r="Y523" s="29">
        <v>0</v>
      </c>
      <c r="Z523" s="29">
        <v>0</v>
      </c>
      <c r="AA523" s="29">
        <v>500</v>
      </c>
      <c r="AB523" s="29">
        <v>0</v>
      </c>
      <c r="AC523" s="29">
        <v>0</v>
      </c>
      <c r="AD523" s="29">
        <v>0</v>
      </c>
      <c r="AE523" s="29">
        <v>0</v>
      </c>
      <c r="AF523" s="29">
        <v>0</v>
      </c>
      <c r="AG523" s="29">
        <v>0</v>
      </c>
      <c r="AH523" s="29">
        <v>0</v>
      </c>
      <c r="AI523" s="29">
        <v>4500</v>
      </c>
      <c r="AJ523" s="30">
        <f t="shared" si="8"/>
        <v>367425000</v>
      </c>
      <c r="AK523" s="26" t="s">
        <v>2874</v>
      </c>
      <c r="AL523" s="31"/>
    </row>
    <row r="524" spans="1:38" s="32" customFormat="1" ht="48">
      <c r="A524" s="25">
        <v>520</v>
      </c>
      <c r="B524" s="26" t="s">
        <v>2040</v>
      </c>
      <c r="C524" s="26" t="s">
        <v>4660</v>
      </c>
      <c r="D524" s="66" t="s">
        <v>1166</v>
      </c>
      <c r="E524" s="26" t="s">
        <v>519</v>
      </c>
      <c r="F524" s="26" t="s">
        <v>4661</v>
      </c>
      <c r="G524" s="26" t="s">
        <v>5683</v>
      </c>
      <c r="H524" s="26" t="s">
        <v>2877</v>
      </c>
      <c r="I524" s="26" t="s">
        <v>4662</v>
      </c>
      <c r="J524" s="26" t="s">
        <v>4663</v>
      </c>
      <c r="K524" s="26" t="s">
        <v>237</v>
      </c>
      <c r="L524" s="28">
        <v>7000</v>
      </c>
      <c r="M524" s="29">
        <v>5000</v>
      </c>
      <c r="N524" s="29">
        <v>0</v>
      </c>
      <c r="O524" s="29">
        <v>40</v>
      </c>
      <c r="P524" s="29">
        <v>250</v>
      </c>
      <c r="Q524" s="29">
        <v>125</v>
      </c>
      <c r="R524" s="29">
        <v>2500</v>
      </c>
      <c r="S524" s="29">
        <v>2000</v>
      </c>
      <c r="T524" s="29">
        <v>6000</v>
      </c>
      <c r="U524" s="29">
        <v>1500</v>
      </c>
      <c r="V524" s="29">
        <v>400</v>
      </c>
      <c r="W524" s="29">
        <v>7500</v>
      </c>
      <c r="X524" s="29">
        <v>5175</v>
      </c>
      <c r="Y524" s="29">
        <v>5500</v>
      </c>
      <c r="Z524" s="29">
        <v>5000</v>
      </c>
      <c r="AA524" s="29">
        <v>2500</v>
      </c>
      <c r="AB524" s="29">
        <v>4500</v>
      </c>
      <c r="AC524" s="29">
        <v>1000</v>
      </c>
      <c r="AD524" s="29">
        <v>0</v>
      </c>
      <c r="AE524" s="29">
        <v>0</v>
      </c>
      <c r="AF524" s="29">
        <v>35</v>
      </c>
      <c r="AG524" s="29">
        <v>0</v>
      </c>
      <c r="AH524" s="29">
        <v>0</v>
      </c>
      <c r="AI524" s="29">
        <v>49025</v>
      </c>
      <c r="AJ524" s="30">
        <f t="shared" si="8"/>
        <v>343175000</v>
      </c>
      <c r="AK524" s="26" t="s">
        <v>2874</v>
      </c>
      <c r="AL524" s="31"/>
    </row>
    <row r="525" spans="1:38" s="32" customFormat="1" ht="36">
      <c r="A525" s="25">
        <v>521</v>
      </c>
      <c r="B525" s="26" t="s">
        <v>2041</v>
      </c>
      <c r="C525" s="26" t="s">
        <v>4664</v>
      </c>
      <c r="D525" s="66" t="s">
        <v>1166</v>
      </c>
      <c r="E525" s="26" t="s">
        <v>984</v>
      </c>
      <c r="F525" s="26" t="s">
        <v>292</v>
      </c>
      <c r="G525" s="26" t="s">
        <v>5683</v>
      </c>
      <c r="H525" s="26" t="s">
        <v>2877</v>
      </c>
      <c r="I525" s="26" t="s">
        <v>4665</v>
      </c>
      <c r="J525" s="26" t="s">
        <v>3924</v>
      </c>
      <c r="K525" s="26" t="s">
        <v>231</v>
      </c>
      <c r="L525" s="28">
        <v>6500</v>
      </c>
      <c r="M525" s="29">
        <v>15000</v>
      </c>
      <c r="N525" s="29">
        <v>0</v>
      </c>
      <c r="O525" s="29">
        <v>0</v>
      </c>
      <c r="P525" s="29">
        <v>2500</v>
      </c>
      <c r="Q525" s="29">
        <v>0</v>
      </c>
      <c r="R525" s="29">
        <v>0</v>
      </c>
      <c r="S525" s="29">
        <v>0</v>
      </c>
      <c r="T525" s="29">
        <v>0</v>
      </c>
      <c r="U525" s="29">
        <v>0</v>
      </c>
      <c r="V525" s="29">
        <v>0</v>
      </c>
      <c r="W525" s="29">
        <v>1000</v>
      </c>
      <c r="X525" s="29">
        <v>5175</v>
      </c>
      <c r="Y525" s="29">
        <v>400</v>
      </c>
      <c r="Z525" s="29">
        <v>10000</v>
      </c>
      <c r="AA525" s="29">
        <v>7500</v>
      </c>
      <c r="AB525" s="29">
        <v>0</v>
      </c>
      <c r="AC525" s="29">
        <v>0</v>
      </c>
      <c r="AD525" s="29">
        <v>0</v>
      </c>
      <c r="AE525" s="29">
        <v>0</v>
      </c>
      <c r="AF525" s="29">
        <v>0</v>
      </c>
      <c r="AG525" s="29">
        <v>0</v>
      </c>
      <c r="AH525" s="29">
        <v>0</v>
      </c>
      <c r="AI525" s="29">
        <v>41575</v>
      </c>
      <c r="AJ525" s="30">
        <f t="shared" si="8"/>
        <v>270237500</v>
      </c>
      <c r="AK525" s="26" t="s">
        <v>2874</v>
      </c>
      <c r="AL525" s="31"/>
    </row>
    <row r="526" spans="1:38" s="32" customFormat="1" ht="36">
      <c r="A526" s="25">
        <v>522</v>
      </c>
      <c r="B526" s="26" t="s">
        <v>2042</v>
      </c>
      <c r="C526" s="26" t="s">
        <v>4666</v>
      </c>
      <c r="D526" s="27" t="s">
        <v>985</v>
      </c>
      <c r="E526" s="26" t="s">
        <v>986</v>
      </c>
      <c r="F526" s="26" t="s">
        <v>4667</v>
      </c>
      <c r="G526" s="26" t="s">
        <v>5683</v>
      </c>
      <c r="H526" s="26" t="s">
        <v>2866</v>
      </c>
      <c r="I526" s="26" t="s">
        <v>4668</v>
      </c>
      <c r="J526" s="26" t="s">
        <v>3746</v>
      </c>
      <c r="K526" s="26" t="s">
        <v>273</v>
      </c>
      <c r="L526" s="28">
        <v>15540</v>
      </c>
      <c r="M526" s="29">
        <v>500</v>
      </c>
      <c r="N526" s="29">
        <v>0</v>
      </c>
      <c r="O526" s="29">
        <v>0</v>
      </c>
      <c r="P526" s="29">
        <v>0</v>
      </c>
      <c r="Q526" s="29">
        <v>0</v>
      </c>
      <c r="R526" s="29">
        <v>0</v>
      </c>
      <c r="S526" s="29">
        <v>1000</v>
      </c>
      <c r="T526" s="29">
        <v>50</v>
      </c>
      <c r="U526" s="29">
        <v>0</v>
      </c>
      <c r="V526" s="29">
        <v>0</v>
      </c>
      <c r="W526" s="29">
        <v>1500</v>
      </c>
      <c r="X526" s="29">
        <v>2070</v>
      </c>
      <c r="Y526" s="29">
        <v>2000</v>
      </c>
      <c r="Z526" s="29">
        <v>0</v>
      </c>
      <c r="AA526" s="29">
        <v>1500</v>
      </c>
      <c r="AB526" s="29">
        <v>0</v>
      </c>
      <c r="AC526" s="29">
        <v>1500</v>
      </c>
      <c r="AD526" s="29">
        <v>0</v>
      </c>
      <c r="AE526" s="29">
        <v>0</v>
      </c>
      <c r="AF526" s="29">
        <v>0</v>
      </c>
      <c r="AG526" s="29">
        <v>0</v>
      </c>
      <c r="AH526" s="29">
        <v>0</v>
      </c>
      <c r="AI526" s="29">
        <v>10120</v>
      </c>
      <c r="AJ526" s="30">
        <f t="shared" si="8"/>
        <v>157264800</v>
      </c>
      <c r="AK526" s="26" t="s">
        <v>3001</v>
      </c>
      <c r="AL526" s="31"/>
    </row>
    <row r="527" spans="1:38" s="32" customFormat="1" ht="72">
      <c r="A527" s="25">
        <v>523</v>
      </c>
      <c r="B527" s="26" t="s">
        <v>2043</v>
      </c>
      <c r="C527" s="26" t="s">
        <v>4669</v>
      </c>
      <c r="D527" s="63" t="s">
        <v>985</v>
      </c>
      <c r="E527" s="26" t="s">
        <v>987</v>
      </c>
      <c r="F527" s="26" t="s">
        <v>4670</v>
      </c>
      <c r="G527" s="26" t="s">
        <v>223</v>
      </c>
      <c r="H527" s="26" t="s">
        <v>2877</v>
      </c>
      <c r="I527" s="26" t="s">
        <v>4671</v>
      </c>
      <c r="J527" s="26" t="s">
        <v>4672</v>
      </c>
      <c r="K527" s="26" t="s">
        <v>1148</v>
      </c>
      <c r="L527" s="28">
        <v>328000</v>
      </c>
      <c r="M527" s="29">
        <v>4000</v>
      </c>
      <c r="N527" s="29">
        <v>0</v>
      </c>
      <c r="O527" s="29">
        <v>0</v>
      </c>
      <c r="P527" s="29">
        <v>0</v>
      </c>
      <c r="Q527" s="29">
        <v>0</v>
      </c>
      <c r="R527" s="29">
        <v>0</v>
      </c>
      <c r="S527" s="29">
        <v>0</v>
      </c>
      <c r="T527" s="29">
        <v>0</v>
      </c>
      <c r="U527" s="29">
        <v>0</v>
      </c>
      <c r="V527" s="29">
        <v>0</v>
      </c>
      <c r="W527" s="29">
        <v>0</v>
      </c>
      <c r="X527" s="29">
        <v>0</v>
      </c>
      <c r="Y527" s="29">
        <v>0</v>
      </c>
      <c r="Z527" s="29">
        <v>0</v>
      </c>
      <c r="AA527" s="29">
        <v>0</v>
      </c>
      <c r="AB527" s="29">
        <v>0</v>
      </c>
      <c r="AC527" s="29">
        <v>0</v>
      </c>
      <c r="AD527" s="29">
        <v>0</v>
      </c>
      <c r="AE527" s="29">
        <v>0</v>
      </c>
      <c r="AF527" s="29">
        <v>0</v>
      </c>
      <c r="AG527" s="29">
        <v>0</v>
      </c>
      <c r="AH527" s="29">
        <v>0</v>
      </c>
      <c r="AI527" s="29">
        <v>4000</v>
      </c>
      <c r="AJ527" s="30">
        <f t="shared" si="8"/>
        <v>1312000000</v>
      </c>
      <c r="AK527" s="26" t="s">
        <v>3302</v>
      </c>
      <c r="AL527" s="31"/>
    </row>
    <row r="528" spans="1:38" s="32" customFormat="1" ht="72">
      <c r="A528" s="25">
        <v>524</v>
      </c>
      <c r="B528" s="26" t="s">
        <v>2044</v>
      </c>
      <c r="C528" s="26" t="s">
        <v>4673</v>
      </c>
      <c r="D528" s="27" t="s">
        <v>985</v>
      </c>
      <c r="E528" s="26" t="s">
        <v>546</v>
      </c>
      <c r="F528" s="26" t="s">
        <v>4674</v>
      </c>
      <c r="G528" s="26" t="s">
        <v>5683</v>
      </c>
      <c r="H528" s="26" t="s">
        <v>2866</v>
      </c>
      <c r="I528" s="26" t="s">
        <v>4675</v>
      </c>
      <c r="J528" s="26" t="s">
        <v>3493</v>
      </c>
      <c r="K528" s="26" t="s">
        <v>4676</v>
      </c>
      <c r="L528" s="28">
        <v>224450</v>
      </c>
      <c r="M528" s="29">
        <v>2000</v>
      </c>
      <c r="N528" s="29">
        <v>0</v>
      </c>
      <c r="O528" s="29">
        <v>0</v>
      </c>
      <c r="P528" s="29">
        <v>0</v>
      </c>
      <c r="Q528" s="29">
        <v>0</v>
      </c>
      <c r="R528" s="29">
        <v>0</v>
      </c>
      <c r="S528" s="29">
        <v>0</v>
      </c>
      <c r="T528" s="29">
        <v>0</v>
      </c>
      <c r="U528" s="29">
        <v>0</v>
      </c>
      <c r="V528" s="29">
        <v>0</v>
      </c>
      <c r="W528" s="29">
        <v>0</v>
      </c>
      <c r="X528" s="29">
        <v>0</v>
      </c>
      <c r="Y528" s="29">
        <v>400</v>
      </c>
      <c r="Z528" s="29">
        <v>0</v>
      </c>
      <c r="AA528" s="29">
        <v>0</v>
      </c>
      <c r="AB528" s="29">
        <v>0</v>
      </c>
      <c r="AC528" s="29">
        <v>0</v>
      </c>
      <c r="AD528" s="29">
        <v>0</v>
      </c>
      <c r="AE528" s="29">
        <v>0</v>
      </c>
      <c r="AF528" s="29">
        <v>0</v>
      </c>
      <c r="AG528" s="29">
        <v>0</v>
      </c>
      <c r="AH528" s="29">
        <v>0</v>
      </c>
      <c r="AI528" s="29">
        <v>2400</v>
      </c>
      <c r="AJ528" s="30">
        <f t="shared" si="8"/>
        <v>538680000</v>
      </c>
      <c r="AK528" s="26" t="s">
        <v>3442</v>
      </c>
      <c r="AL528" s="31"/>
    </row>
    <row r="529" spans="1:38" s="32" customFormat="1" ht="60">
      <c r="A529" s="25">
        <v>525</v>
      </c>
      <c r="B529" s="26" t="s">
        <v>2045</v>
      </c>
      <c r="C529" s="26" t="s">
        <v>4677</v>
      </c>
      <c r="D529" s="63" t="s">
        <v>985</v>
      </c>
      <c r="E529" s="26" t="s">
        <v>1176</v>
      </c>
      <c r="F529" s="26" t="s">
        <v>4678</v>
      </c>
      <c r="G529" s="26" t="s">
        <v>222</v>
      </c>
      <c r="H529" s="26" t="s">
        <v>2866</v>
      </c>
      <c r="I529" s="26" t="s">
        <v>4679</v>
      </c>
      <c r="J529" s="26" t="s">
        <v>4680</v>
      </c>
      <c r="K529" s="26" t="s">
        <v>1148</v>
      </c>
      <c r="L529" s="28">
        <v>230000</v>
      </c>
      <c r="M529" s="29">
        <v>8000</v>
      </c>
      <c r="N529" s="29">
        <v>0</v>
      </c>
      <c r="O529" s="29">
        <v>0</v>
      </c>
      <c r="P529" s="29">
        <v>0</v>
      </c>
      <c r="Q529" s="29">
        <v>0</v>
      </c>
      <c r="R529" s="29">
        <v>0</v>
      </c>
      <c r="S529" s="29">
        <v>0</v>
      </c>
      <c r="T529" s="29">
        <v>0</v>
      </c>
      <c r="U529" s="29">
        <v>0</v>
      </c>
      <c r="V529" s="29">
        <v>0</v>
      </c>
      <c r="W529" s="29">
        <v>0</v>
      </c>
      <c r="X529" s="29">
        <v>0</v>
      </c>
      <c r="Y529" s="29">
        <v>0</v>
      </c>
      <c r="Z529" s="29">
        <v>0</v>
      </c>
      <c r="AA529" s="29">
        <v>0</v>
      </c>
      <c r="AB529" s="29">
        <v>0</v>
      </c>
      <c r="AC529" s="29">
        <v>0</v>
      </c>
      <c r="AD529" s="29">
        <v>0</v>
      </c>
      <c r="AE529" s="29">
        <v>0</v>
      </c>
      <c r="AF529" s="29">
        <v>0</v>
      </c>
      <c r="AG529" s="29">
        <v>0</v>
      </c>
      <c r="AH529" s="29">
        <v>0</v>
      </c>
      <c r="AI529" s="29">
        <v>8000</v>
      </c>
      <c r="AJ529" s="30">
        <f t="shared" si="8"/>
        <v>1840000000</v>
      </c>
      <c r="AK529" s="26" t="s">
        <v>3302</v>
      </c>
      <c r="AL529" s="31"/>
    </row>
    <row r="530" spans="1:38" s="32" customFormat="1" ht="72">
      <c r="A530" s="25">
        <v>526</v>
      </c>
      <c r="B530" s="26" t="s">
        <v>2046</v>
      </c>
      <c r="C530" s="26" t="s">
        <v>4681</v>
      </c>
      <c r="D530" s="86" t="s">
        <v>988</v>
      </c>
      <c r="E530" s="26" t="s">
        <v>989</v>
      </c>
      <c r="F530" s="26" t="s">
        <v>4682</v>
      </c>
      <c r="G530" s="26" t="s">
        <v>5683</v>
      </c>
      <c r="H530" s="26" t="s">
        <v>2866</v>
      </c>
      <c r="I530" s="26" t="s">
        <v>4683</v>
      </c>
      <c r="J530" s="26" t="s">
        <v>3348</v>
      </c>
      <c r="K530" s="26" t="s">
        <v>237</v>
      </c>
      <c r="L530" s="28">
        <v>23835</v>
      </c>
      <c r="M530" s="29">
        <v>300</v>
      </c>
      <c r="N530" s="29">
        <v>0</v>
      </c>
      <c r="O530" s="29">
        <v>0</v>
      </c>
      <c r="P530" s="29">
        <v>0</v>
      </c>
      <c r="Q530" s="29">
        <v>0</v>
      </c>
      <c r="R530" s="29">
        <v>500</v>
      </c>
      <c r="S530" s="29">
        <v>0</v>
      </c>
      <c r="T530" s="29">
        <v>0</v>
      </c>
      <c r="U530" s="29">
        <v>0</v>
      </c>
      <c r="V530" s="29">
        <v>2000</v>
      </c>
      <c r="W530" s="29">
        <v>2000</v>
      </c>
      <c r="X530" s="29">
        <v>2070</v>
      </c>
      <c r="Y530" s="29">
        <v>0</v>
      </c>
      <c r="Z530" s="29">
        <v>500</v>
      </c>
      <c r="AA530" s="29">
        <v>1000</v>
      </c>
      <c r="AB530" s="29">
        <v>170</v>
      </c>
      <c r="AC530" s="29">
        <v>500</v>
      </c>
      <c r="AD530" s="29">
        <v>0</v>
      </c>
      <c r="AE530" s="29">
        <v>2000</v>
      </c>
      <c r="AF530" s="29">
        <v>0</v>
      </c>
      <c r="AG530" s="29">
        <v>0</v>
      </c>
      <c r="AH530" s="29">
        <v>0</v>
      </c>
      <c r="AI530" s="29">
        <v>11040</v>
      </c>
      <c r="AJ530" s="30">
        <f t="shared" si="8"/>
        <v>263138400</v>
      </c>
      <c r="AK530" s="26" t="s">
        <v>3349</v>
      </c>
      <c r="AL530" s="31"/>
    </row>
    <row r="531" spans="1:38" s="32" customFormat="1" ht="48">
      <c r="A531" s="25">
        <v>527</v>
      </c>
      <c r="B531" s="26" t="s">
        <v>2047</v>
      </c>
      <c r="C531" s="26" t="s">
        <v>4684</v>
      </c>
      <c r="D531" s="79" t="s">
        <v>991</v>
      </c>
      <c r="E531" s="26" t="s">
        <v>992</v>
      </c>
      <c r="F531" s="26" t="s">
        <v>4685</v>
      </c>
      <c r="G531" s="26" t="s">
        <v>5690</v>
      </c>
      <c r="H531" s="26" t="s">
        <v>2866</v>
      </c>
      <c r="I531" s="26" t="s">
        <v>4686</v>
      </c>
      <c r="J531" s="26" t="s">
        <v>3390</v>
      </c>
      <c r="K531" s="26" t="s">
        <v>243</v>
      </c>
      <c r="L531" s="28">
        <v>35000</v>
      </c>
      <c r="M531" s="29">
        <v>500</v>
      </c>
      <c r="N531" s="29">
        <v>0</v>
      </c>
      <c r="O531" s="29">
        <v>0</v>
      </c>
      <c r="P531" s="29">
        <v>0</v>
      </c>
      <c r="Q531" s="29">
        <v>0</v>
      </c>
      <c r="R531" s="29">
        <v>0</v>
      </c>
      <c r="S531" s="29">
        <v>0</v>
      </c>
      <c r="T531" s="29">
        <v>0</v>
      </c>
      <c r="U531" s="29">
        <v>0</v>
      </c>
      <c r="V531" s="29">
        <v>0</v>
      </c>
      <c r="W531" s="29">
        <v>1000</v>
      </c>
      <c r="X531" s="29">
        <v>2070</v>
      </c>
      <c r="Y531" s="29">
        <v>1000</v>
      </c>
      <c r="Z531" s="29">
        <v>0</v>
      </c>
      <c r="AA531" s="29">
        <v>1500</v>
      </c>
      <c r="AB531" s="29">
        <v>500</v>
      </c>
      <c r="AC531" s="29">
        <v>1500</v>
      </c>
      <c r="AD531" s="29">
        <v>0</v>
      </c>
      <c r="AE531" s="29">
        <v>0</v>
      </c>
      <c r="AF531" s="29">
        <v>0</v>
      </c>
      <c r="AG531" s="29">
        <v>0</v>
      </c>
      <c r="AH531" s="29">
        <v>0</v>
      </c>
      <c r="AI531" s="29">
        <v>8070</v>
      </c>
      <c r="AJ531" s="30">
        <f t="shared" si="8"/>
        <v>282450000</v>
      </c>
      <c r="AK531" s="26" t="s">
        <v>3001</v>
      </c>
      <c r="AL531" s="31"/>
    </row>
    <row r="532" spans="1:38" s="32" customFormat="1" ht="72">
      <c r="A532" s="25">
        <v>528</v>
      </c>
      <c r="B532" s="26" t="s">
        <v>2048</v>
      </c>
      <c r="C532" s="26" t="s">
        <v>4687</v>
      </c>
      <c r="D532" s="27" t="s">
        <v>994</v>
      </c>
      <c r="E532" s="26" t="s">
        <v>229</v>
      </c>
      <c r="F532" s="26" t="s">
        <v>4688</v>
      </c>
      <c r="G532" s="26" t="s">
        <v>5683</v>
      </c>
      <c r="H532" s="26" t="s">
        <v>2877</v>
      </c>
      <c r="I532" s="26" t="s">
        <v>4689</v>
      </c>
      <c r="J532" s="26" t="s">
        <v>3086</v>
      </c>
      <c r="K532" s="26" t="s">
        <v>3087</v>
      </c>
      <c r="L532" s="28">
        <v>467</v>
      </c>
      <c r="M532" s="29">
        <v>10000</v>
      </c>
      <c r="N532" s="29">
        <v>0</v>
      </c>
      <c r="O532" s="29">
        <v>0</v>
      </c>
      <c r="P532" s="29">
        <v>0</v>
      </c>
      <c r="Q532" s="29">
        <v>0</v>
      </c>
      <c r="R532" s="29">
        <v>0</v>
      </c>
      <c r="S532" s="29">
        <v>0</v>
      </c>
      <c r="T532" s="29">
        <v>0</v>
      </c>
      <c r="U532" s="29">
        <v>0</v>
      </c>
      <c r="V532" s="29">
        <v>15000</v>
      </c>
      <c r="W532" s="29">
        <v>30000</v>
      </c>
      <c r="X532" s="29">
        <v>0</v>
      </c>
      <c r="Y532" s="29">
        <v>0</v>
      </c>
      <c r="Z532" s="29">
        <v>0</v>
      </c>
      <c r="AA532" s="29">
        <v>35000</v>
      </c>
      <c r="AB532" s="29">
        <v>0</v>
      </c>
      <c r="AC532" s="29">
        <v>0</v>
      </c>
      <c r="AD532" s="29">
        <v>0</v>
      </c>
      <c r="AE532" s="29">
        <v>0</v>
      </c>
      <c r="AF532" s="29">
        <v>0</v>
      </c>
      <c r="AG532" s="29">
        <v>0</v>
      </c>
      <c r="AH532" s="29">
        <v>0</v>
      </c>
      <c r="AI532" s="29">
        <v>90000</v>
      </c>
      <c r="AJ532" s="30">
        <f t="shared" si="8"/>
        <v>42030000</v>
      </c>
      <c r="AK532" s="26" t="s">
        <v>3088</v>
      </c>
      <c r="AL532" s="31"/>
    </row>
    <row r="533" spans="1:38" s="32" customFormat="1" ht="108">
      <c r="A533" s="25">
        <v>529</v>
      </c>
      <c r="B533" s="26" t="s">
        <v>2049</v>
      </c>
      <c r="C533" s="26" t="s">
        <v>4690</v>
      </c>
      <c r="D533" s="27" t="s">
        <v>994</v>
      </c>
      <c r="E533" s="26" t="s">
        <v>244</v>
      </c>
      <c r="F533" s="26" t="s">
        <v>4691</v>
      </c>
      <c r="G533" s="26" t="s">
        <v>223</v>
      </c>
      <c r="H533" s="26" t="s">
        <v>2866</v>
      </c>
      <c r="I533" s="26" t="s">
        <v>4692</v>
      </c>
      <c r="J533" s="26" t="s">
        <v>4693</v>
      </c>
      <c r="K533" s="26" t="s">
        <v>267</v>
      </c>
      <c r="L533" s="28">
        <v>2000</v>
      </c>
      <c r="M533" s="29">
        <v>30000</v>
      </c>
      <c r="N533" s="29">
        <v>0</v>
      </c>
      <c r="O533" s="29">
        <v>8000</v>
      </c>
      <c r="P533" s="29">
        <v>5000</v>
      </c>
      <c r="Q533" s="29">
        <v>0</v>
      </c>
      <c r="R533" s="29">
        <v>0</v>
      </c>
      <c r="S533" s="29">
        <v>0</v>
      </c>
      <c r="T533" s="29">
        <v>0</v>
      </c>
      <c r="U533" s="29">
        <v>0</v>
      </c>
      <c r="V533" s="29">
        <v>0</v>
      </c>
      <c r="W533" s="29">
        <v>0</v>
      </c>
      <c r="X533" s="29">
        <v>20700</v>
      </c>
      <c r="Y533" s="29">
        <v>30000</v>
      </c>
      <c r="Z533" s="29">
        <v>10000</v>
      </c>
      <c r="AA533" s="29">
        <v>0</v>
      </c>
      <c r="AB533" s="29">
        <v>0</v>
      </c>
      <c r="AC533" s="29">
        <v>15000</v>
      </c>
      <c r="AD533" s="29">
        <v>0</v>
      </c>
      <c r="AE533" s="29">
        <v>0</v>
      </c>
      <c r="AF533" s="29">
        <v>0</v>
      </c>
      <c r="AG533" s="29">
        <v>0</v>
      </c>
      <c r="AH533" s="29">
        <v>0</v>
      </c>
      <c r="AI533" s="29">
        <v>118700</v>
      </c>
      <c r="AJ533" s="30">
        <f t="shared" si="8"/>
        <v>237400000</v>
      </c>
      <c r="AK533" s="26" t="s">
        <v>2874</v>
      </c>
      <c r="AL533" s="31"/>
    </row>
    <row r="534" spans="1:38" s="32" customFormat="1" ht="48">
      <c r="A534" s="25">
        <v>530</v>
      </c>
      <c r="B534" s="26" t="s">
        <v>2050</v>
      </c>
      <c r="C534" s="26" t="s">
        <v>4694</v>
      </c>
      <c r="D534" s="27" t="s">
        <v>994</v>
      </c>
      <c r="E534" s="26" t="s">
        <v>244</v>
      </c>
      <c r="F534" s="26" t="s">
        <v>4695</v>
      </c>
      <c r="G534" s="26" t="s">
        <v>5683</v>
      </c>
      <c r="H534" s="26" t="s">
        <v>2877</v>
      </c>
      <c r="I534" s="26" t="s">
        <v>4696</v>
      </c>
      <c r="J534" s="26" t="s">
        <v>3182</v>
      </c>
      <c r="K534" s="26" t="s">
        <v>3087</v>
      </c>
      <c r="L534" s="28">
        <v>347</v>
      </c>
      <c r="M534" s="29">
        <v>20000</v>
      </c>
      <c r="N534" s="29">
        <v>5900</v>
      </c>
      <c r="O534" s="29">
        <v>0</v>
      </c>
      <c r="P534" s="29">
        <v>0</v>
      </c>
      <c r="Q534" s="29">
        <v>5000</v>
      </c>
      <c r="R534" s="29">
        <v>50000</v>
      </c>
      <c r="S534" s="29">
        <v>0</v>
      </c>
      <c r="T534" s="29">
        <v>50000</v>
      </c>
      <c r="U534" s="29">
        <v>0</v>
      </c>
      <c r="V534" s="29">
        <v>30000</v>
      </c>
      <c r="W534" s="29">
        <v>30000</v>
      </c>
      <c r="X534" s="29">
        <v>0</v>
      </c>
      <c r="Y534" s="29">
        <v>0</v>
      </c>
      <c r="Z534" s="29">
        <v>6000</v>
      </c>
      <c r="AA534" s="29">
        <v>50000</v>
      </c>
      <c r="AB534" s="29">
        <v>25000</v>
      </c>
      <c r="AC534" s="29">
        <v>20000</v>
      </c>
      <c r="AD534" s="29">
        <v>0</v>
      </c>
      <c r="AE534" s="29">
        <v>0</v>
      </c>
      <c r="AF534" s="29">
        <v>0</v>
      </c>
      <c r="AG534" s="29">
        <v>0</v>
      </c>
      <c r="AH534" s="29">
        <v>0</v>
      </c>
      <c r="AI534" s="29">
        <v>291900</v>
      </c>
      <c r="AJ534" s="30">
        <f t="shared" si="8"/>
        <v>101289300</v>
      </c>
      <c r="AK534" s="26" t="s">
        <v>3183</v>
      </c>
      <c r="AL534" s="31"/>
    </row>
    <row r="535" spans="1:38" s="32" customFormat="1" ht="60">
      <c r="A535" s="25">
        <v>531</v>
      </c>
      <c r="B535" s="26" t="s">
        <v>2051</v>
      </c>
      <c r="C535" s="26" t="s">
        <v>4697</v>
      </c>
      <c r="D535" s="27" t="s">
        <v>995</v>
      </c>
      <c r="E535" s="26" t="s">
        <v>996</v>
      </c>
      <c r="F535" s="26" t="s">
        <v>4196</v>
      </c>
      <c r="G535" s="26" t="s">
        <v>223</v>
      </c>
      <c r="H535" s="26" t="s">
        <v>2877</v>
      </c>
      <c r="I535" s="26" t="s">
        <v>4698</v>
      </c>
      <c r="J535" s="26" t="s">
        <v>3856</v>
      </c>
      <c r="K535" s="26" t="s">
        <v>237</v>
      </c>
      <c r="L535" s="28">
        <v>38500</v>
      </c>
      <c r="M535" s="29">
        <v>100</v>
      </c>
      <c r="N535" s="29">
        <v>0</v>
      </c>
      <c r="O535" s="29">
        <v>0</v>
      </c>
      <c r="P535" s="29">
        <v>0</v>
      </c>
      <c r="Q535" s="29">
        <v>0</v>
      </c>
      <c r="R535" s="29">
        <v>100</v>
      </c>
      <c r="S535" s="29">
        <v>20</v>
      </c>
      <c r="T535" s="29">
        <v>25</v>
      </c>
      <c r="U535" s="29">
        <v>0</v>
      </c>
      <c r="V535" s="29">
        <v>0</v>
      </c>
      <c r="W535" s="29">
        <v>25</v>
      </c>
      <c r="X535" s="29">
        <v>35</v>
      </c>
      <c r="Y535" s="29">
        <v>20</v>
      </c>
      <c r="Z535" s="29">
        <v>0</v>
      </c>
      <c r="AA535" s="29">
        <v>25</v>
      </c>
      <c r="AB535" s="29">
        <v>30</v>
      </c>
      <c r="AC535" s="29">
        <v>150</v>
      </c>
      <c r="AD535" s="29">
        <v>0</v>
      </c>
      <c r="AE535" s="29">
        <v>0</v>
      </c>
      <c r="AF535" s="29">
        <v>0</v>
      </c>
      <c r="AG535" s="29">
        <v>0</v>
      </c>
      <c r="AH535" s="29">
        <v>0</v>
      </c>
      <c r="AI535" s="29">
        <v>530</v>
      </c>
      <c r="AJ535" s="30">
        <f t="shared" si="8"/>
        <v>20405000</v>
      </c>
      <c r="AK535" s="26" t="s">
        <v>3302</v>
      </c>
      <c r="AL535" s="31"/>
    </row>
    <row r="536" spans="1:38" s="32" customFormat="1" ht="84">
      <c r="A536" s="25">
        <v>532</v>
      </c>
      <c r="B536" s="26" t="s">
        <v>2052</v>
      </c>
      <c r="C536" s="26" t="s">
        <v>4699</v>
      </c>
      <c r="D536" s="27" t="s">
        <v>997</v>
      </c>
      <c r="E536" s="26" t="s">
        <v>4700</v>
      </c>
      <c r="F536" s="26" t="s">
        <v>4701</v>
      </c>
      <c r="G536" s="26" t="s">
        <v>5683</v>
      </c>
      <c r="H536" s="26" t="s">
        <v>2877</v>
      </c>
      <c r="I536" s="26" t="s">
        <v>4702</v>
      </c>
      <c r="J536" s="26" t="s">
        <v>2926</v>
      </c>
      <c r="K536" s="26" t="s">
        <v>273</v>
      </c>
      <c r="L536" s="28">
        <v>2030</v>
      </c>
      <c r="M536" s="29">
        <v>300</v>
      </c>
      <c r="N536" s="29">
        <v>0</v>
      </c>
      <c r="O536" s="29">
        <v>200</v>
      </c>
      <c r="P536" s="29">
        <v>0</v>
      </c>
      <c r="Q536" s="29">
        <v>0</v>
      </c>
      <c r="R536" s="29">
        <v>500</v>
      </c>
      <c r="S536" s="29">
        <v>800</v>
      </c>
      <c r="T536" s="29">
        <v>0</v>
      </c>
      <c r="U536" s="29">
        <v>0</v>
      </c>
      <c r="V536" s="29">
        <v>2000</v>
      </c>
      <c r="W536" s="29">
        <v>0</v>
      </c>
      <c r="X536" s="29">
        <v>0</v>
      </c>
      <c r="Y536" s="29">
        <v>0</v>
      </c>
      <c r="Z536" s="29">
        <v>1000</v>
      </c>
      <c r="AA536" s="29">
        <v>750</v>
      </c>
      <c r="AB536" s="29">
        <v>1000</v>
      </c>
      <c r="AC536" s="29">
        <v>500</v>
      </c>
      <c r="AD536" s="29">
        <v>0</v>
      </c>
      <c r="AE536" s="29">
        <v>0</v>
      </c>
      <c r="AF536" s="29">
        <v>10</v>
      </c>
      <c r="AG536" s="29">
        <v>0</v>
      </c>
      <c r="AH536" s="29">
        <v>0</v>
      </c>
      <c r="AI536" s="29">
        <v>7060</v>
      </c>
      <c r="AJ536" s="30">
        <f t="shared" si="8"/>
        <v>14331800</v>
      </c>
      <c r="AK536" s="26" t="s">
        <v>2927</v>
      </c>
      <c r="AL536" s="31"/>
    </row>
    <row r="537" spans="1:38" s="32" customFormat="1" ht="60">
      <c r="A537" s="25">
        <v>533</v>
      </c>
      <c r="B537" s="26" t="s">
        <v>2053</v>
      </c>
      <c r="C537" s="26" t="s">
        <v>4703</v>
      </c>
      <c r="D537" s="27" t="s">
        <v>998</v>
      </c>
      <c r="E537" s="26" t="s">
        <v>999</v>
      </c>
      <c r="F537" s="26" t="s">
        <v>4704</v>
      </c>
      <c r="G537" s="26" t="s">
        <v>5683</v>
      </c>
      <c r="H537" s="26" t="s">
        <v>2877</v>
      </c>
      <c r="I537" s="26" t="s">
        <v>4705</v>
      </c>
      <c r="J537" s="26" t="s">
        <v>2942</v>
      </c>
      <c r="K537" s="26" t="s">
        <v>1148</v>
      </c>
      <c r="L537" s="28">
        <v>32000</v>
      </c>
      <c r="M537" s="29">
        <v>500</v>
      </c>
      <c r="N537" s="29">
        <v>0</v>
      </c>
      <c r="O537" s="29">
        <v>0</v>
      </c>
      <c r="P537" s="29">
        <v>500</v>
      </c>
      <c r="Q537" s="29">
        <v>0</v>
      </c>
      <c r="R537" s="29">
        <v>100</v>
      </c>
      <c r="S537" s="29">
        <v>50</v>
      </c>
      <c r="T537" s="29">
        <v>0</v>
      </c>
      <c r="U537" s="29">
        <v>0</v>
      </c>
      <c r="V537" s="29">
        <v>0</v>
      </c>
      <c r="W537" s="29">
        <v>0</v>
      </c>
      <c r="X537" s="29">
        <v>35</v>
      </c>
      <c r="Y537" s="29">
        <v>40</v>
      </c>
      <c r="Z537" s="29">
        <v>60</v>
      </c>
      <c r="AA537" s="29">
        <v>250</v>
      </c>
      <c r="AB537" s="29">
        <v>50</v>
      </c>
      <c r="AC537" s="29">
        <v>500</v>
      </c>
      <c r="AD537" s="29">
        <v>0</v>
      </c>
      <c r="AE537" s="29">
        <v>0</v>
      </c>
      <c r="AF537" s="29">
        <v>0</v>
      </c>
      <c r="AG537" s="29">
        <v>0</v>
      </c>
      <c r="AH537" s="29">
        <v>0</v>
      </c>
      <c r="AI537" s="29">
        <v>2085</v>
      </c>
      <c r="AJ537" s="30">
        <f t="shared" si="8"/>
        <v>66720000</v>
      </c>
      <c r="AK537" s="26" t="s">
        <v>2874</v>
      </c>
      <c r="AL537" s="31"/>
    </row>
    <row r="538" spans="1:38" s="32" customFormat="1" ht="72">
      <c r="A538" s="25">
        <v>534</v>
      </c>
      <c r="B538" s="26" t="s">
        <v>2054</v>
      </c>
      <c r="C538" s="26" t="s">
        <v>4706</v>
      </c>
      <c r="D538" s="27" t="s">
        <v>432</v>
      </c>
      <c r="E538" s="26" t="s">
        <v>433</v>
      </c>
      <c r="F538" s="26" t="s">
        <v>4707</v>
      </c>
      <c r="G538" s="26" t="s">
        <v>223</v>
      </c>
      <c r="H538" s="26" t="s">
        <v>2998</v>
      </c>
      <c r="I538" s="26" t="s">
        <v>4708</v>
      </c>
      <c r="J538" s="26" t="s">
        <v>4709</v>
      </c>
      <c r="K538" s="26" t="s">
        <v>273</v>
      </c>
      <c r="L538" s="28">
        <v>82850</v>
      </c>
      <c r="M538" s="29">
        <v>100</v>
      </c>
      <c r="N538" s="29">
        <v>0</v>
      </c>
      <c r="O538" s="29">
        <v>0</v>
      </c>
      <c r="P538" s="29">
        <v>0</v>
      </c>
      <c r="Q538" s="29">
        <v>0</v>
      </c>
      <c r="R538" s="29">
        <v>0</v>
      </c>
      <c r="S538" s="29">
        <v>0</v>
      </c>
      <c r="T538" s="29">
        <v>0</v>
      </c>
      <c r="U538" s="29">
        <v>0</v>
      </c>
      <c r="V538" s="29">
        <v>0</v>
      </c>
      <c r="W538" s="29">
        <v>0</v>
      </c>
      <c r="X538" s="29">
        <v>0</v>
      </c>
      <c r="Y538" s="29">
        <v>0</v>
      </c>
      <c r="Z538" s="29">
        <v>0</v>
      </c>
      <c r="AA538" s="29">
        <v>250</v>
      </c>
      <c r="AB538" s="29">
        <v>0</v>
      </c>
      <c r="AC538" s="29">
        <v>0</v>
      </c>
      <c r="AD538" s="29">
        <v>0</v>
      </c>
      <c r="AE538" s="29">
        <v>0</v>
      </c>
      <c r="AF538" s="29">
        <v>0</v>
      </c>
      <c r="AG538" s="29">
        <v>0</v>
      </c>
      <c r="AH538" s="29">
        <v>0</v>
      </c>
      <c r="AI538" s="29">
        <v>350</v>
      </c>
      <c r="AJ538" s="30">
        <f t="shared" si="8"/>
        <v>28997500</v>
      </c>
      <c r="AK538" s="26" t="s">
        <v>2895</v>
      </c>
      <c r="AL538" s="31"/>
    </row>
    <row r="539" spans="1:38" s="32" customFormat="1" ht="156">
      <c r="A539" s="25">
        <v>535</v>
      </c>
      <c r="B539" s="26" t="s">
        <v>2055</v>
      </c>
      <c r="C539" s="26" t="s">
        <v>4710</v>
      </c>
      <c r="D539" s="66" t="s">
        <v>644</v>
      </c>
      <c r="E539" s="26" t="s">
        <v>4711</v>
      </c>
      <c r="F539" s="26" t="s">
        <v>4712</v>
      </c>
      <c r="G539" s="26" t="s">
        <v>5683</v>
      </c>
      <c r="H539" s="26" t="s">
        <v>2877</v>
      </c>
      <c r="I539" s="26" t="s">
        <v>4713</v>
      </c>
      <c r="J539" s="26" t="s">
        <v>4714</v>
      </c>
      <c r="K539" s="26" t="s">
        <v>231</v>
      </c>
      <c r="L539" s="28">
        <v>900</v>
      </c>
      <c r="M539" s="29">
        <v>0</v>
      </c>
      <c r="N539" s="29">
        <v>4000</v>
      </c>
      <c r="O539" s="29">
        <v>0</v>
      </c>
      <c r="P539" s="29">
        <v>0</v>
      </c>
      <c r="Q539" s="29">
        <v>0</v>
      </c>
      <c r="R539" s="29">
        <v>15000</v>
      </c>
      <c r="S539" s="29">
        <v>0</v>
      </c>
      <c r="T539" s="29">
        <v>0</v>
      </c>
      <c r="U539" s="29">
        <v>0</v>
      </c>
      <c r="V539" s="29">
        <v>0</v>
      </c>
      <c r="W539" s="29">
        <v>0</v>
      </c>
      <c r="X539" s="29">
        <v>20700</v>
      </c>
      <c r="Y539" s="29">
        <v>20000</v>
      </c>
      <c r="Z539" s="29">
        <v>0</v>
      </c>
      <c r="AA539" s="29">
        <v>0</v>
      </c>
      <c r="AB539" s="29">
        <v>0</v>
      </c>
      <c r="AC539" s="29">
        <v>0</v>
      </c>
      <c r="AD539" s="29">
        <v>0</v>
      </c>
      <c r="AE539" s="29">
        <v>0</v>
      </c>
      <c r="AF539" s="29">
        <v>0</v>
      </c>
      <c r="AG539" s="29">
        <v>0</v>
      </c>
      <c r="AH539" s="29">
        <v>0</v>
      </c>
      <c r="AI539" s="29">
        <v>59700</v>
      </c>
      <c r="AJ539" s="30">
        <f t="shared" si="8"/>
        <v>53730000</v>
      </c>
      <c r="AK539" s="26" t="s">
        <v>4715</v>
      </c>
      <c r="AL539" s="31"/>
    </row>
    <row r="540" spans="1:38" s="32" customFormat="1" ht="156">
      <c r="A540" s="25">
        <v>536</v>
      </c>
      <c r="B540" s="26" t="s">
        <v>2056</v>
      </c>
      <c r="C540" s="26" t="s">
        <v>4716</v>
      </c>
      <c r="D540" s="66" t="s">
        <v>644</v>
      </c>
      <c r="E540" s="26" t="s">
        <v>651</v>
      </c>
      <c r="F540" s="26" t="s">
        <v>4717</v>
      </c>
      <c r="G540" s="26" t="s">
        <v>5683</v>
      </c>
      <c r="H540" s="26" t="s">
        <v>4505</v>
      </c>
      <c r="I540" s="26" t="s">
        <v>4718</v>
      </c>
      <c r="J540" s="26" t="s">
        <v>3124</v>
      </c>
      <c r="K540" s="26" t="s">
        <v>231</v>
      </c>
      <c r="L540" s="28">
        <v>1780</v>
      </c>
      <c r="M540" s="29">
        <v>0</v>
      </c>
      <c r="N540" s="29">
        <v>0</v>
      </c>
      <c r="O540" s="29">
        <v>0</v>
      </c>
      <c r="P540" s="29">
        <v>50000</v>
      </c>
      <c r="Q540" s="29">
        <v>0</v>
      </c>
      <c r="R540" s="29">
        <v>50000</v>
      </c>
      <c r="S540" s="29">
        <v>100000</v>
      </c>
      <c r="T540" s="29">
        <v>100000</v>
      </c>
      <c r="U540" s="29">
        <v>50000</v>
      </c>
      <c r="V540" s="29">
        <v>0</v>
      </c>
      <c r="W540" s="29">
        <v>50000</v>
      </c>
      <c r="X540" s="29">
        <v>0</v>
      </c>
      <c r="Y540" s="29">
        <v>40000</v>
      </c>
      <c r="Z540" s="29">
        <v>15000</v>
      </c>
      <c r="AA540" s="29">
        <v>25000</v>
      </c>
      <c r="AB540" s="29">
        <v>50000</v>
      </c>
      <c r="AC540" s="29">
        <v>200000</v>
      </c>
      <c r="AD540" s="29">
        <v>0</v>
      </c>
      <c r="AE540" s="29">
        <v>0</v>
      </c>
      <c r="AF540" s="29">
        <v>0</v>
      </c>
      <c r="AG540" s="29">
        <v>0</v>
      </c>
      <c r="AH540" s="29">
        <v>0</v>
      </c>
      <c r="AI540" s="29">
        <v>730000</v>
      </c>
      <c r="AJ540" s="30">
        <f t="shared" si="8"/>
        <v>1299400000</v>
      </c>
      <c r="AK540" s="26" t="s">
        <v>3125</v>
      </c>
      <c r="AL540" s="31"/>
    </row>
    <row r="541" spans="1:38" s="32" customFormat="1" ht="36">
      <c r="A541" s="25">
        <v>537</v>
      </c>
      <c r="B541" s="26" t="s">
        <v>2057</v>
      </c>
      <c r="C541" s="26" t="s">
        <v>1000</v>
      </c>
      <c r="D541" s="27" t="s">
        <v>1000</v>
      </c>
      <c r="E541" s="26" t="s">
        <v>1002</v>
      </c>
      <c r="F541" s="26" t="s">
        <v>472</v>
      </c>
      <c r="G541" s="26" t="s">
        <v>5683</v>
      </c>
      <c r="H541" s="26" t="s">
        <v>2866</v>
      </c>
      <c r="I541" s="26" t="s">
        <v>4719</v>
      </c>
      <c r="J541" s="26" t="s">
        <v>4720</v>
      </c>
      <c r="K541" s="26" t="s">
        <v>273</v>
      </c>
      <c r="L541" s="28">
        <v>1260</v>
      </c>
      <c r="M541" s="29">
        <v>500</v>
      </c>
      <c r="N541" s="29">
        <v>2100</v>
      </c>
      <c r="O541" s="29">
        <v>200</v>
      </c>
      <c r="P541" s="29">
        <v>250</v>
      </c>
      <c r="Q541" s="29">
        <v>0</v>
      </c>
      <c r="R541" s="29">
        <v>2500</v>
      </c>
      <c r="S541" s="29">
        <v>0</v>
      </c>
      <c r="T541" s="29">
        <v>10000</v>
      </c>
      <c r="U541" s="29">
        <v>0</v>
      </c>
      <c r="V541" s="29">
        <v>2000</v>
      </c>
      <c r="W541" s="29">
        <v>0</v>
      </c>
      <c r="X541" s="29">
        <v>3105</v>
      </c>
      <c r="Y541" s="29">
        <v>0</v>
      </c>
      <c r="Z541" s="29">
        <v>2500</v>
      </c>
      <c r="AA541" s="29">
        <v>3500</v>
      </c>
      <c r="AB541" s="29">
        <v>10000</v>
      </c>
      <c r="AC541" s="29">
        <v>1500</v>
      </c>
      <c r="AD541" s="29">
        <v>0</v>
      </c>
      <c r="AE541" s="29">
        <v>0</v>
      </c>
      <c r="AF541" s="29">
        <v>12000</v>
      </c>
      <c r="AG541" s="29">
        <v>0</v>
      </c>
      <c r="AH541" s="29">
        <v>0</v>
      </c>
      <c r="AI541" s="29">
        <v>50155</v>
      </c>
      <c r="AJ541" s="30">
        <f t="shared" si="8"/>
        <v>63195300</v>
      </c>
      <c r="AK541" s="26" t="s">
        <v>3001</v>
      </c>
      <c r="AL541" s="31"/>
    </row>
    <row r="542" spans="1:38" s="32" customFormat="1" ht="60">
      <c r="A542" s="25">
        <v>538</v>
      </c>
      <c r="B542" s="26" t="s">
        <v>2058</v>
      </c>
      <c r="C542" s="26" t="s">
        <v>4721</v>
      </c>
      <c r="D542" s="27" t="s">
        <v>1000</v>
      </c>
      <c r="E542" s="26" t="s">
        <v>1001</v>
      </c>
      <c r="F542" s="26" t="s">
        <v>4166</v>
      </c>
      <c r="G542" s="26" t="s">
        <v>5683</v>
      </c>
      <c r="H542" s="26" t="s">
        <v>2877</v>
      </c>
      <c r="I542" s="26" t="s">
        <v>4722</v>
      </c>
      <c r="J542" s="26" t="s">
        <v>2942</v>
      </c>
      <c r="K542" s="26" t="s">
        <v>1148</v>
      </c>
      <c r="L542" s="28">
        <v>6930</v>
      </c>
      <c r="M542" s="29">
        <v>100000</v>
      </c>
      <c r="N542" s="29">
        <v>0</v>
      </c>
      <c r="O542" s="29">
        <v>800</v>
      </c>
      <c r="P542" s="29">
        <v>0</v>
      </c>
      <c r="Q542" s="29">
        <v>8000</v>
      </c>
      <c r="R542" s="29">
        <v>0</v>
      </c>
      <c r="S542" s="29">
        <v>1000</v>
      </c>
      <c r="T542" s="29">
        <v>0</v>
      </c>
      <c r="U542" s="29">
        <v>0</v>
      </c>
      <c r="V542" s="29">
        <v>0</v>
      </c>
      <c r="W542" s="29">
        <v>0</v>
      </c>
      <c r="X542" s="29">
        <v>2070</v>
      </c>
      <c r="Y542" s="29">
        <v>2000</v>
      </c>
      <c r="Z542" s="29">
        <v>3500</v>
      </c>
      <c r="AA542" s="29">
        <v>20000</v>
      </c>
      <c r="AB542" s="29">
        <v>400</v>
      </c>
      <c r="AC542" s="29">
        <v>0</v>
      </c>
      <c r="AD542" s="29">
        <v>0</v>
      </c>
      <c r="AE542" s="29">
        <v>0</v>
      </c>
      <c r="AF542" s="29">
        <v>0</v>
      </c>
      <c r="AG542" s="29">
        <v>0</v>
      </c>
      <c r="AH542" s="29">
        <v>0</v>
      </c>
      <c r="AI542" s="29">
        <v>137770</v>
      </c>
      <c r="AJ542" s="30">
        <f t="shared" si="8"/>
        <v>954746100</v>
      </c>
      <c r="AK542" s="26" t="s">
        <v>2874</v>
      </c>
      <c r="AL542" s="31"/>
    </row>
    <row r="543" spans="1:38" s="32" customFormat="1" ht="72">
      <c r="A543" s="25">
        <v>539</v>
      </c>
      <c r="B543" s="26" t="s">
        <v>2059</v>
      </c>
      <c r="C543" s="26" t="s">
        <v>4723</v>
      </c>
      <c r="D543" s="27" t="s">
        <v>1000</v>
      </c>
      <c r="E543" s="26" t="s">
        <v>4724</v>
      </c>
      <c r="F543" s="26" t="s">
        <v>4169</v>
      </c>
      <c r="G543" s="26" t="s">
        <v>5683</v>
      </c>
      <c r="H543" s="26" t="s">
        <v>2877</v>
      </c>
      <c r="I543" s="26" t="s">
        <v>4725</v>
      </c>
      <c r="J543" s="26" t="s">
        <v>4171</v>
      </c>
      <c r="K543" s="26" t="s">
        <v>1148</v>
      </c>
      <c r="L543" s="28">
        <v>9975</v>
      </c>
      <c r="M543" s="29">
        <v>160000</v>
      </c>
      <c r="N543" s="29">
        <v>675</v>
      </c>
      <c r="O543" s="29">
        <v>5500</v>
      </c>
      <c r="P543" s="29">
        <v>5000</v>
      </c>
      <c r="Q543" s="29">
        <v>4000</v>
      </c>
      <c r="R543" s="29">
        <v>15000</v>
      </c>
      <c r="S543" s="29">
        <v>6500</v>
      </c>
      <c r="T543" s="29">
        <v>0</v>
      </c>
      <c r="U543" s="29">
        <v>10000</v>
      </c>
      <c r="V543" s="29">
        <v>8000</v>
      </c>
      <c r="W543" s="29">
        <v>20000</v>
      </c>
      <c r="X543" s="29">
        <v>10350</v>
      </c>
      <c r="Y543" s="29">
        <v>6000</v>
      </c>
      <c r="Z543" s="29">
        <v>12000</v>
      </c>
      <c r="AA543" s="29">
        <v>30000</v>
      </c>
      <c r="AB543" s="29">
        <v>10000</v>
      </c>
      <c r="AC543" s="29">
        <v>45000</v>
      </c>
      <c r="AD543" s="29">
        <v>2000</v>
      </c>
      <c r="AE543" s="29">
        <v>50</v>
      </c>
      <c r="AF543" s="29">
        <v>160</v>
      </c>
      <c r="AG543" s="29">
        <v>0</v>
      </c>
      <c r="AH543" s="29">
        <v>0</v>
      </c>
      <c r="AI543" s="29">
        <v>350235</v>
      </c>
      <c r="AJ543" s="30">
        <f t="shared" si="8"/>
        <v>3493594125</v>
      </c>
      <c r="AK543" s="26" t="s">
        <v>2895</v>
      </c>
      <c r="AL543" s="31"/>
    </row>
    <row r="544" spans="1:38" s="32" customFormat="1" ht="72">
      <c r="A544" s="25">
        <v>540</v>
      </c>
      <c r="B544" s="26" t="s">
        <v>2060</v>
      </c>
      <c r="C544" s="26" t="s">
        <v>4723</v>
      </c>
      <c r="D544" s="27" t="s">
        <v>1000</v>
      </c>
      <c r="E544" s="26" t="s">
        <v>4726</v>
      </c>
      <c r="F544" s="26" t="s">
        <v>4727</v>
      </c>
      <c r="G544" s="26" t="s">
        <v>5683</v>
      </c>
      <c r="H544" s="26" t="s">
        <v>2877</v>
      </c>
      <c r="I544" s="26" t="s">
        <v>4728</v>
      </c>
      <c r="J544" s="26" t="s">
        <v>4171</v>
      </c>
      <c r="K544" s="26" t="s">
        <v>1148</v>
      </c>
      <c r="L544" s="28">
        <v>14700</v>
      </c>
      <c r="M544" s="29">
        <v>15000</v>
      </c>
      <c r="N544" s="29">
        <v>0</v>
      </c>
      <c r="O544" s="29">
        <v>0</v>
      </c>
      <c r="P544" s="29">
        <v>0</v>
      </c>
      <c r="Q544" s="29">
        <v>0</v>
      </c>
      <c r="R544" s="29">
        <v>0</v>
      </c>
      <c r="S544" s="29">
        <v>0</v>
      </c>
      <c r="T544" s="29">
        <v>6000</v>
      </c>
      <c r="U544" s="29">
        <v>0</v>
      </c>
      <c r="V544" s="29">
        <v>0</v>
      </c>
      <c r="W544" s="29">
        <v>0</v>
      </c>
      <c r="X544" s="29">
        <v>345</v>
      </c>
      <c r="Y544" s="29">
        <v>2000</v>
      </c>
      <c r="Z544" s="29">
        <v>0</v>
      </c>
      <c r="AA544" s="29">
        <v>0</v>
      </c>
      <c r="AB544" s="29">
        <v>900</v>
      </c>
      <c r="AC544" s="29">
        <v>7500</v>
      </c>
      <c r="AD544" s="29">
        <v>0</v>
      </c>
      <c r="AE544" s="29">
        <v>0</v>
      </c>
      <c r="AF544" s="29">
        <v>0</v>
      </c>
      <c r="AG544" s="29">
        <v>0</v>
      </c>
      <c r="AH544" s="29">
        <v>0</v>
      </c>
      <c r="AI544" s="29">
        <v>31745</v>
      </c>
      <c r="AJ544" s="30">
        <f t="shared" si="8"/>
        <v>466651500</v>
      </c>
      <c r="AK544" s="26" t="s">
        <v>2895</v>
      </c>
      <c r="AL544" s="31"/>
    </row>
    <row r="545" spans="1:38" s="32" customFormat="1" ht="60">
      <c r="A545" s="25">
        <v>541</v>
      </c>
      <c r="B545" s="26" t="s">
        <v>2061</v>
      </c>
      <c r="C545" s="26" t="s">
        <v>4729</v>
      </c>
      <c r="D545" s="27" t="s">
        <v>1000</v>
      </c>
      <c r="E545" s="26" t="s">
        <v>248</v>
      </c>
      <c r="F545" s="26" t="s">
        <v>4173</v>
      </c>
      <c r="G545" s="26" t="s">
        <v>5683</v>
      </c>
      <c r="H545" s="26" t="s">
        <v>2877</v>
      </c>
      <c r="I545" s="26" t="s">
        <v>4730</v>
      </c>
      <c r="J545" s="26" t="s">
        <v>2942</v>
      </c>
      <c r="K545" s="26" t="s">
        <v>1148</v>
      </c>
      <c r="L545" s="28">
        <v>9555</v>
      </c>
      <c r="M545" s="29">
        <v>2000</v>
      </c>
      <c r="N545" s="29">
        <v>0</v>
      </c>
      <c r="O545" s="29">
        <v>0</v>
      </c>
      <c r="P545" s="29">
        <v>0</v>
      </c>
      <c r="Q545" s="29">
        <v>0</v>
      </c>
      <c r="R545" s="29">
        <v>0</v>
      </c>
      <c r="S545" s="29">
        <v>0</v>
      </c>
      <c r="T545" s="29">
        <v>0</v>
      </c>
      <c r="U545" s="29">
        <v>0</v>
      </c>
      <c r="V545" s="29">
        <v>0</v>
      </c>
      <c r="W545" s="29">
        <v>0</v>
      </c>
      <c r="X545" s="29">
        <v>0</v>
      </c>
      <c r="Y545" s="29">
        <v>0</v>
      </c>
      <c r="Z545" s="29">
        <v>0</v>
      </c>
      <c r="AA545" s="29">
        <v>2500</v>
      </c>
      <c r="AB545" s="29">
        <v>75</v>
      </c>
      <c r="AC545" s="29">
        <v>0</v>
      </c>
      <c r="AD545" s="29">
        <v>0</v>
      </c>
      <c r="AE545" s="29">
        <v>0</v>
      </c>
      <c r="AF545" s="29">
        <v>0</v>
      </c>
      <c r="AG545" s="29">
        <v>0</v>
      </c>
      <c r="AH545" s="29">
        <v>0</v>
      </c>
      <c r="AI545" s="29">
        <v>4575</v>
      </c>
      <c r="AJ545" s="30">
        <f t="shared" si="8"/>
        <v>43714125</v>
      </c>
      <c r="AK545" s="26" t="s">
        <v>2874</v>
      </c>
      <c r="AL545" s="31"/>
    </row>
    <row r="546" spans="1:38" s="32" customFormat="1" ht="132">
      <c r="A546" s="25">
        <v>542</v>
      </c>
      <c r="B546" s="26" t="s">
        <v>2062</v>
      </c>
      <c r="C546" s="26" t="s">
        <v>4731</v>
      </c>
      <c r="D546" s="87" t="s">
        <v>418</v>
      </c>
      <c r="E546" s="26" t="s">
        <v>4732</v>
      </c>
      <c r="F546" s="26" t="s">
        <v>4733</v>
      </c>
      <c r="G546" s="26" t="s">
        <v>5683</v>
      </c>
      <c r="H546" s="26" t="s">
        <v>2866</v>
      </c>
      <c r="I546" s="26" t="s">
        <v>4734</v>
      </c>
      <c r="J546" s="26" t="s">
        <v>3254</v>
      </c>
      <c r="K546" s="26" t="s">
        <v>267</v>
      </c>
      <c r="L546" s="28">
        <v>2750</v>
      </c>
      <c r="M546" s="29">
        <v>15000</v>
      </c>
      <c r="N546" s="29">
        <v>0</v>
      </c>
      <c r="O546" s="29">
        <v>200</v>
      </c>
      <c r="P546" s="29">
        <v>0</v>
      </c>
      <c r="Q546" s="29">
        <v>500</v>
      </c>
      <c r="R546" s="29">
        <v>2000</v>
      </c>
      <c r="S546" s="29">
        <v>15000</v>
      </c>
      <c r="T546" s="29">
        <v>40000</v>
      </c>
      <c r="U546" s="29">
        <v>10000</v>
      </c>
      <c r="V546" s="29">
        <v>12000</v>
      </c>
      <c r="W546" s="29">
        <v>15000</v>
      </c>
      <c r="X546" s="29">
        <v>5175</v>
      </c>
      <c r="Y546" s="29">
        <v>40000</v>
      </c>
      <c r="Z546" s="29">
        <v>10000</v>
      </c>
      <c r="AA546" s="29">
        <v>2500</v>
      </c>
      <c r="AB546" s="29">
        <v>25000</v>
      </c>
      <c r="AC546" s="29">
        <v>25000</v>
      </c>
      <c r="AD546" s="29">
        <v>0</v>
      </c>
      <c r="AE546" s="29">
        <v>0</v>
      </c>
      <c r="AF546" s="29">
        <v>0</v>
      </c>
      <c r="AG546" s="29">
        <v>0</v>
      </c>
      <c r="AH546" s="29">
        <v>0</v>
      </c>
      <c r="AI546" s="29">
        <v>217375</v>
      </c>
      <c r="AJ546" s="30">
        <f t="shared" si="8"/>
        <v>597781250</v>
      </c>
      <c r="AK546" s="26" t="s">
        <v>3255</v>
      </c>
      <c r="AL546" s="31"/>
    </row>
    <row r="547" spans="1:38" s="32" customFormat="1" ht="96">
      <c r="A547" s="25">
        <v>543</v>
      </c>
      <c r="B547" s="26" t="s">
        <v>2063</v>
      </c>
      <c r="C547" s="26" t="s">
        <v>4735</v>
      </c>
      <c r="D547" s="51" t="s">
        <v>1003</v>
      </c>
      <c r="E547" s="26" t="s">
        <v>1004</v>
      </c>
      <c r="F547" s="26" t="s">
        <v>4736</v>
      </c>
      <c r="G547" s="26" t="s">
        <v>5683</v>
      </c>
      <c r="H547" s="26" t="s">
        <v>2877</v>
      </c>
      <c r="I547" s="26" t="s">
        <v>4737</v>
      </c>
      <c r="J547" s="26" t="s">
        <v>2984</v>
      </c>
      <c r="K547" s="26" t="s">
        <v>267</v>
      </c>
      <c r="L547" s="28">
        <v>1386</v>
      </c>
      <c r="M547" s="29">
        <v>12000</v>
      </c>
      <c r="N547" s="29">
        <v>478</v>
      </c>
      <c r="O547" s="29">
        <v>0</v>
      </c>
      <c r="P547" s="29">
        <v>0</v>
      </c>
      <c r="Q547" s="29">
        <v>0</v>
      </c>
      <c r="R547" s="29">
        <v>0</v>
      </c>
      <c r="S547" s="29">
        <v>0</v>
      </c>
      <c r="T547" s="29">
        <v>0</v>
      </c>
      <c r="U547" s="29">
        <v>20000</v>
      </c>
      <c r="V547" s="29">
        <v>8000</v>
      </c>
      <c r="W547" s="29">
        <v>5000</v>
      </c>
      <c r="X547" s="29">
        <v>2070</v>
      </c>
      <c r="Y547" s="29">
        <v>4000</v>
      </c>
      <c r="Z547" s="29">
        <v>500</v>
      </c>
      <c r="AA547" s="29">
        <v>0</v>
      </c>
      <c r="AB547" s="29">
        <v>2500</v>
      </c>
      <c r="AC547" s="29">
        <v>2000</v>
      </c>
      <c r="AD547" s="29">
        <v>0</v>
      </c>
      <c r="AE547" s="29">
        <v>0</v>
      </c>
      <c r="AF547" s="29">
        <v>70</v>
      </c>
      <c r="AG547" s="29">
        <v>0</v>
      </c>
      <c r="AH547" s="29">
        <v>0</v>
      </c>
      <c r="AI547" s="29">
        <v>56618</v>
      </c>
      <c r="AJ547" s="30">
        <f t="shared" si="8"/>
        <v>78472548</v>
      </c>
      <c r="AK547" s="26" t="s">
        <v>2985</v>
      </c>
      <c r="AL547" s="31"/>
    </row>
    <row r="548" spans="1:38" s="32" customFormat="1" ht="96">
      <c r="A548" s="25">
        <v>544</v>
      </c>
      <c r="B548" s="26" t="s">
        <v>2064</v>
      </c>
      <c r="C548" s="26" t="s">
        <v>4738</v>
      </c>
      <c r="D548" s="51" t="s">
        <v>1003</v>
      </c>
      <c r="E548" s="26" t="s">
        <v>4739</v>
      </c>
      <c r="F548" s="26" t="s">
        <v>4740</v>
      </c>
      <c r="G548" s="26" t="s">
        <v>5683</v>
      </c>
      <c r="H548" s="26" t="s">
        <v>2877</v>
      </c>
      <c r="I548" s="26" t="s">
        <v>4741</v>
      </c>
      <c r="J548" s="26" t="s">
        <v>4742</v>
      </c>
      <c r="K548" s="26" t="s">
        <v>267</v>
      </c>
      <c r="L548" s="28">
        <v>499</v>
      </c>
      <c r="M548" s="29">
        <v>0</v>
      </c>
      <c r="N548" s="29">
        <v>0</v>
      </c>
      <c r="O548" s="29">
        <v>200</v>
      </c>
      <c r="P548" s="29">
        <v>10000</v>
      </c>
      <c r="Q548" s="29">
        <v>0</v>
      </c>
      <c r="R548" s="29">
        <v>0</v>
      </c>
      <c r="S548" s="29">
        <v>0</v>
      </c>
      <c r="T548" s="29">
        <v>0</v>
      </c>
      <c r="U548" s="29">
        <v>0</v>
      </c>
      <c r="V548" s="29">
        <v>0</v>
      </c>
      <c r="W548" s="29">
        <v>0</v>
      </c>
      <c r="X548" s="29">
        <v>31050</v>
      </c>
      <c r="Y548" s="29">
        <v>0</v>
      </c>
      <c r="Z548" s="29">
        <v>3000</v>
      </c>
      <c r="AA548" s="29">
        <v>0</v>
      </c>
      <c r="AB548" s="29">
        <v>0</v>
      </c>
      <c r="AC548" s="29">
        <v>0</v>
      </c>
      <c r="AD548" s="29">
        <v>0</v>
      </c>
      <c r="AE548" s="29">
        <v>0</v>
      </c>
      <c r="AF548" s="29">
        <v>0</v>
      </c>
      <c r="AG548" s="29">
        <v>0</v>
      </c>
      <c r="AH548" s="29">
        <v>0</v>
      </c>
      <c r="AI548" s="29">
        <v>44250</v>
      </c>
      <c r="AJ548" s="30">
        <f t="shared" si="8"/>
        <v>22080750</v>
      </c>
      <c r="AK548" s="26" t="s">
        <v>4743</v>
      </c>
      <c r="AL548" s="31"/>
    </row>
    <row r="549" spans="1:38" s="32" customFormat="1" ht="96">
      <c r="A549" s="25">
        <v>545</v>
      </c>
      <c r="B549" s="26" t="s">
        <v>2065</v>
      </c>
      <c r="C549" s="26" t="s">
        <v>4744</v>
      </c>
      <c r="D549" s="27" t="s">
        <v>1005</v>
      </c>
      <c r="E549" s="26" t="s">
        <v>1006</v>
      </c>
      <c r="F549" s="26" t="s">
        <v>3275</v>
      </c>
      <c r="G549" s="26" t="s">
        <v>5683</v>
      </c>
      <c r="H549" s="26" t="s">
        <v>2877</v>
      </c>
      <c r="I549" s="26" t="s">
        <v>4745</v>
      </c>
      <c r="J549" s="26" t="s">
        <v>3277</v>
      </c>
      <c r="K549" s="26" t="s">
        <v>243</v>
      </c>
      <c r="L549" s="28">
        <v>32800</v>
      </c>
      <c r="M549" s="29">
        <v>3000</v>
      </c>
      <c r="N549" s="29">
        <v>0</v>
      </c>
      <c r="O549" s="29">
        <v>0</v>
      </c>
      <c r="P549" s="29">
        <v>500</v>
      </c>
      <c r="Q549" s="29">
        <v>0</v>
      </c>
      <c r="R549" s="29">
        <v>1500</v>
      </c>
      <c r="S549" s="29">
        <v>0</v>
      </c>
      <c r="T549" s="29">
        <v>1500</v>
      </c>
      <c r="U549" s="29">
        <v>1000</v>
      </c>
      <c r="V549" s="29">
        <v>0</v>
      </c>
      <c r="W549" s="29">
        <v>750</v>
      </c>
      <c r="X549" s="29">
        <v>1553</v>
      </c>
      <c r="Y549" s="29">
        <v>1500</v>
      </c>
      <c r="Z549" s="29">
        <v>0</v>
      </c>
      <c r="AA549" s="29">
        <v>1000</v>
      </c>
      <c r="AB549" s="29">
        <v>500</v>
      </c>
      <c r="AC549" s="29">
        <v>0</v>
      </c>
      <c r="AD549" s="29">
        <v>0</v>
      </c>
      <c r="AE549" s="29">
        <v>0</v>
      </c>
      <c r="AF549" s="29">
        <v>0</v>
      </c>
      <c r="AG549" s="29">
        <v>0</v>
      </c>
      <c r="AH549" s="29">
        <v>0</v>
      </c>
      <c r="AI549" s="29">
        <v>12803</v>
      </c>
      <c r="AJ549" s="30">
        <f t="shared" si="8"/>
        <v>419938400</v>
      </c>
      <c r="AK549" s="26" t="s">
        <v>2874</v>
      </c>
      <c r="AL549" s="31"/>
    </row>
    <row r="550" spans="1:38" s="32" customFormat="1" ht="48">
      <c r="A550" s="25">
        <v>546</v>
      </c>
      <c r="B550" s="26" t="s">
        <v>2066</v>
      </c>
      <c r="C550" s="26" t="s">
        <v>4746</v>
      </c>
      <c r="D550" s="88" t="s">
        <v>1007</v>
      </c>
      <c r="E550" s="26" t="s">
        <v>567</v>
      </c>
      <c r="F550" s="26" t="s">
        <v>4747</v>
      </c>
      <c r="G550" s="26" t="s">
        <v>222</v>
      </c>
      <c r="H550" s="26" t="s">
        <v>2877</v>
      </c>
      <c r="I550" s="26" t="s">
        <v>4748</v>
      </c>
      <c r="J550" s="26" t="s">
        <v>4372</v>
      </c>
      <c r="K550" s="26" t="s">
        <v>273</v>
      </c>
      <c r="L550" s="28">
        <v>39270</v>
      </c>
      <c r="M550" s="29">
        <v>300</v>
      </c>
      <c r="N550" s="29">
        <v>0</v>
      </c>
      <c r="O550" s="29">
        <v>0</v>
      </c>
      <c r="P550" s="29">
        <v>0</v>
      </c>
      <c r="Q550" s="29">
        <v>0</v>
      </c>
      <c r="R550" s="29">
        <v>50</v>
      </c>
      <c r="S550" s="29">
        <v>1000</v>
      </c>
      <c r="T550" s="29">
        <v>500</v>
      </c>
      <c r="U550" s="29">
        <v>0</v>
      </c>
      <c r="V550" s="29">
        <v>0</v>
      </c>
      <c r="W550" s="29">
        <v>0</v>
      </c>
      <c r="X550" s="29">
        <v>0</v>
      </c>
      <c r="Y550" s="29">
        <v>0</v>
      </c>
      <c r="Z550" s="29">
        <v>0</v>
      </c>
      <c r="AA550" s="29">
        <v>0</v>
      </c>
      <c r="AB550" s="29">
        <v>0</v>
      </c>
      <c r="AC550" s="29">
        <v>750</v>
      </c>
      <c r="AD550" s="29">
        <v>0</v>
      </c>
      <c r="AE550" s="29">
        <v>3000</v>
      </c>
      <c r="AF550" s="29">
        <v>15500</v>
      </c>
      <c r="AG550" s="29">
        <v>0</v>
      </c>
      <c r="AH550" s="29">
        <v>0</v>
      </c>
      <c r="AI550" s="29">
        <v>21100</v>
      </c>
      <c r="AJ550" s="30">
        <f t="shared" si="8"/>
        <v>828597000</v>
      </c>
      <c r="AK550" s="26" t="s">
        <v>3302</v>
      </c>
      <c r="AL550" s="31"/>
    </row>
    <row r="551" spans="1:38" s="32" customFormat="1" ht="48">
      <c r="A551" s="25">
        <v>547</v>
      </c>
      <c r="B551" s="26" t="s">
        <v>2067</v>
      </c>
      <c r="C551" s="26" t="s">
        <v>4749</v>
      </c>
      <c r="D551" s="64" t="s">
        <v>1008</v>
      </c>
      <c r="E551" s="26" t="s">
        <v>286</v>
      </c>
      <c r="F551" s="26" t="s">
        <v>4750</v>
      </c>
      <c r="G551" s="26" t="s">
        <v>5683</v>
      </c>
      <c r="H551" s="26" t="s">
        <v>2877</v>
      </c>
      <c r="I551" s="26" t="s">
        <v>4751</v>
      </c>
      <c r="J551" s="26" t="s">
        <v>3014</v>
      </c>
      <c r="K551" s="26" t="s">
        <v>267</v>
      </c>
      <c r="L551" s="28">
        <v>4800</v>
      </c>
      <c r="M551" s="29">
        <v>8000</v>
      </c>
      <c r="N551" s="29">
        <v>0</v>
      </c>
      <c r="O551" s="29">
        <v>0</v>
      </c>
      <c r="P551" s="29">
        <v>0</v>
      </c>
      <c r="Q551" s="29">
        <v>0</v>
      </c>
      <c r="R551" s="29">
        <v>0</v>
      </c>
      <c r="S551" s="29">
        <v>0</v>
      </c>
      <c r="T551" s="29">
        <v>0</v>
      </c>
      <c r="U551" s="29">
        <v>0</v>
      </c>
      <c r="V551" s="29">
        <v>0</v>
      </c>
      <c r="W551" s="29">
        <v>0</v>
      </c>
      <c r="X551" s="29">
        <v>0</v>
      </c>
      <c r="Y551" s="29">
        <v>0</v>
      </c>
      <c r="Z551" s="29">
        <v>0</v>
      </c>
      <c r="AA551" s="29">
        <v>0</v>
      </c>
      <c r="AB551" s="29">
        <v>0</v>
      </c>
      <c r="AC551" s="29">
        <v>0</v>
      </c>
      <c r="AD551" s="29">
        <v>0</v>
      </c>
      <c r="AE551" s="29">
        <v>0</v>
      </c>
      <c r="AF551" s="29">
        <v>0</v>
      </c>
      <c r="AG551" s="29">
        <v>0</v>
      </c>
      <c r="AH551" s="29">
        <v>0</v>
      </c>
      <c r="AI551" s="29">
        <v>8000</v>
      </c>
      <c r="AJ551" s="30">
        <f t="shared" si="8"/>
        <v>38400000</v>
      </c>
      <c r="AK551" s="26" t="s">
        <v>2874</v>
      </c>
      <c r="AL551" s="31"/>
    </row>
    <row r="552" spans="1:38" s="32" customFormat="1" ht="48">
      <c r="A552" s="25">
        <v>548</v>
      </c>
      <c r="B552" s="26" t="s">
        <v>2068</v>
      </c>
      <c r="C552" s="26" t="s">
        <v>4752</v>
      </c>
      <c r="D552" s="64" t="s">
        <v>1008</v>
      </c>
      <c r="E552" s="26" t="s">
        <v>286</v>
      </c>
      <c r="F552" s="26" t="s">
        <v>4753</v>
      </c>
      <c r="G552" s="26" t="s">
        <v>222</v>
      </c>
      <c r="H552" s="26" t="s">
        <v>2866</v>
      </c>
      <c r="I552" s="26" t="s">
        <v>4754</v>
      </c>
      <c r="J552" s="26" t="s">
        <v>4755</v>
      </c>
      <c r="K552" s="26" t="s">
        <v>231</v>
      </c>
      <c r="L552" s="28">
        <v>1950</v>
      </c>
      <c r="M552" s="29">
        <v>8000</v>
      </c>
      <c r="N552" s="29">
        <v>0</v>
      </c>
      <c r="O552" s="29">
        <v>0</v>
      </c>
      <c r="P552" s="29">
        <v>0</v>
      </c>
      <c r="Q552" s="29">
        <v>0</v>
      </c>
      <c r="R552" s="29">
        <v>0</v>
      </c>
      <c r="S552" s="29">
        <v>0</v>
      </c>
      <c r="T552" s="29">
        <v>0</v>
      </c>
      <c r="U552" s="29">
        <v>0</v>
      </c>
      <c r="V552" s="29">
        <v>0</v>
      </c>
      <c r="W552" s="29">
        <v>0</v>
      </c>
      <c r="X552" s="29">
        <v>5000</v>
      </c>
      <c r="Y552" s="29">
        <v>0</v>
      </c>
      <c r="Z552" s="29">
        <v>0</v>
      </c>
      <c r="AA552" s="29">
        <v>2500</v>
      </c>
      <c r="AB552" s="29">
        <v>0</v>
      </c>
      <c r="AC552" s="29">
        <v>0</v>
      </c>
      <c r="AD552" s="29">
        <v>0</v>
      </c>
      <c r="AE552" s="29">
        <v>0</v>
      </c>
      <c r="AF552" s="29">
        <v>0</v>
      </c>
      <c r="AG552" s="29">
        <v>0</v>
      </c>
      <c r="AH552" s="29">
        <v>0</v>
      </c>
      <c r="AI552" s="29">
        <v>15500</v>
      </c>
      <c r="AJ552" s="30">
        <f t="shared" si="8"/>
        <v>30225000</v>
      </c>
      <c r="AK552" s="26" t="s">
        <v>2874</v>
      </c>
      <c r="AL552" s="31"/>
    </row>
    <row r="553" spans="1:38" s="1" customFormat="1" ht="48">
      <c r="A553" s="25">
        <v>549</v>
      </c>
      <c r="B553" s="26" t="s">
        <v>2069</v>
      </c>
      <c r="C553" s="26" t="s">
        <v>4756</v>
      </c>
      <c r="D553" s="64" t="s">
        <v>1008</v>
      </c>
      <c r="E553" s="26" t="s">
        <v>260</v>
      </c>
      <c r="F553" s="26" t="s">
        <v>4753</v>
      </c>
      <c r="G553" s="26" t="s">
        <v>222</v>
      </c>
      <c r="H553" s="26" t="s">
        <v>2866</v>
      </c>
      <c r="I553" s="26" t="s">
        <v>4757</v>
      </c>
      <c r="J553" s="26" t="s">
        <v>4755</v>
      </c>
      <c r="K553" s="26" t="s">
        <v>231</v>
      </c>
      <c r="L553" s="28">
        <v>2250</v>
      </c>
      <c r="M553" s="29">
        <v>15000</v>
      </c>
      <c r="N553" s="29">
        <v>0</v>
      </c>
      <c r="O553" s="29">
        <v>0</v>
      </c>
      <c r="P553" s="29">
        <v>0</v>
      </c>
      <c r="Q553" s="29">
        <v>0</v>
      </c>
      <c r="R553" s="29">
        <v>0</v>
      </c>
      <c r="S553" s="29">
        <v>0</v>
      </c>
      <c r="T553" s="29">
        <v>0</v>
      </c>
      <c r="U553" s="29">
        <v>0</v>
      </c>
      <c r="V553" s="29">
        <v>0</v>
      </c>
      <c r="W553" s="29">
        <v>0</v>
      </c>
      <c r="X553" s="29">
        <v>0</v>
      </c>
      <c r="Y553" s="29">
        <v>0</v>
      </c>
      <c r="Z553" s="29">
        <v>5000</v>
      </c>
      <c r="AA553" s="29">
        <v>5000</v>
      </c>
      <c r="AB553" s="29">
        <v>0</v>
      </c>
      <c r="AC553" s="29">
        <v>0</v>
      </c>
      <c r="AD553" s="29">
        <v>0</v>
      </c>
      <c r="AE553" s="29">
        <v>0</v>
      </c>
      <c r="AF553" s="29">
        <v>0</v>
      </c>
      <c r="AG553" s="29">
        <v>0</v>
      </c>
      <c r="AH553" s="29">
        <v>0</v>
      </c>
      <c r="AI553" s="29">
        <v>25000</v>
      </c>
      <c r="AJ553" s="30">
        <f t="shared" si="8"/>
        <v>56250000</v>
      </c>
      <c r="AK553" s="26" t="s">
        <v>2874</v>
      </c>
      <c r="AL553" s="31"/>
    </row>
    <row r="554" spans="1:38" s="32" customFormat="1" ht="60">
      <c r="A554" s="25">
        <v>550</v>
      </c>
      <c r="B554" s="26" t="s">
        <v>2070</v>
      </c>
      <c r="C554" s="26" t="s">
        <v>4758</v>
      </c>
      <c r="D554" s="33" t="s">
        <v>370</v>
      </c>
      <c r="E554" s="26" t="s">
        <v>271</v>
      </c>
      <c r="F554" s="26" t="s">
        <v>4526</v>
      </c>
      <c r="G554" s="26" t="s">
        <v>223</v>
      </c>
      <c r="H554" s="26" t="s">
        <v>2866</v>
      </c>
      <c r="I554" s="26" t="s">
        <v>4759</v>
      </c>
      <c r="J554" s="26" t="s">
        <v>4760</v>
      </c>
      <c r="K554" s="26" t="s">
        <v>231</v>
      </c>
      <c r="L554" s="28">
        <v>5250</v>
      </c>
      <c r="M554" s="29">
        <v>10000</v>
      </c>
      <c r="N554" s="29">
        <v>0</v>
      </c>
      <c r="O554" s="29">
        <v>0</v>
      </c>
      <c r="P554" s="29">
        <v>0</v>
      </c>
      <c r="Q554" s="29">
        <v>0</v>
      </c>
      <c r="R554" s="29">
        <v>0</v>
      </c>
      <c r="S554" s="29">
        <v>0</v>
      </c>
      <c r="T554" s="29">
        <v>0</v>
      </c>
      <c r="U554" s="29">
        <v>0</v>
      </c>
      <c r="V554" s="29">
        <v>0</v>
      </c>
      <c r="W554" s="29">
        <v>0</v>
      </c>
      <c r="X554" s="29">
        <v>0</v>
      </c>
      <c r="Y554" s="29">
        <v>0</v>
      </c>
      <c r="Z554" s="29">
        <v>0</v>
      </c>
      <c r="AA554" s="29">
        <v>0</v>
      </c>
      <c r="AB554" s="29">
        <v>0</v>
      </c>
      <c r="AC554" s="29">
        <v>0</v>
      </c>
      <c r="AD554" s="29">
        <v>0</v>
      </c>
      <c r="AE554" s="29">
        <v>0</v>
      </c>
      <c r="AF554" s="29">
        <v>0</v>
      </c>
      <c r="AG554" s="29">
        <v>0</v>
      </c>
      <c r="AH554" s="29">
        <v>0</v>
      </c>
      <c r="AI554" s="29">
        <v>10000</v>
      </c>
      <c r="AJ554" s="30">
        <f t="shared" si="8"/>
        <v>52500000</v>
      </c>
      <c r="AK554" s="26" t="s">
        <v>3404</v>
      </c>
      <c r="AL554" s="31"/>
    </row>
    <row r="555" spans="1:38" s="32" customFormat="1" ht="72">
      <c r="A555" s="25">
        <v>551</v>
      </c>
      <c r="B555" s="26" t="s">
        <v>2071</v>
      </c>
      <c r="C555" s="26" t="s">
        <v>4761</v>
      </c>
      <c r="D555" s="27" t="s">
        <v>1009</v>
      </c>
      <c r="E555" s="26" t="s">
        <v>4762</v>
      </c>
      <c r="F555" s="26" t="s">
        <v>4763</v>
      </c>
      <c r="G555" s="26" t="s">
        <v>5683</v>
      </c>
      <c r="H555" s="26" t="s">
        <v>2877</v>
      </c>
      <c r="I555" s="26" t="s">
        <v>4764</v>
      </c>
      <c r="J555" s="26" t="s">
        <v>3334</v>
      </c>
      <c r="K555" s="26" t="s">
        <v>273</v>
      </c>
      <c r="L555" s="28">
        <v>37000</v>
      </c>
      <c r="M555" s="29">
        <v>1000</v>
      </c>
      <c r="N555" s="29">
        <v>0</v>
      </c>
      <c r="O555" s="29">
        <v>0</v>
      </c>
      <c r="P555" s="29">
        <v>0</v>
      </c>
      <c r="Q555" s="29">
        <v>0</v>
      </c>
      <c r="R555" s="29">
        <v>0</v>
      </c>
      <c r="S555" s="29">
        <v>400</v>
      </c>
      <c r="T555" s="29">
        <v>0</v>
      </c>
      <c r="U555" s="29">
        <v>5000</v>
      </c>
      <c r="V555" s="29">
        <v>2000</v>
      </c>
      <c r="W555" s="29">
        <v>1500</v>
      </c>
      <c r="X555" s="29">
        <v>1035</v>
      </c>
      <c r="Y555" s="29">
        <v>2000</v>
      </c>
      <c r="Z555" s="29">
        <v>0</v>
      </c>
      <c r="AA555" s="29">
        <v>2500</v>
      </c>
      <c r="AB555" s="29">
        <v>500</v>
      </c>
      <c r="AC555" s="29">
        <v>0</v>
      </c>
      <c r="AD555" s="29">
        <v>0</v>
      </c>
      <c r="AE555" s="29">
        <v>0</v>
      </c>
      <c r="AF555" s="29">
        <v>0</v>
      </c>
      <c r="AG555" s="29">
        <v>0</v>
      </c>
      <c r="AH555" s="29">
        <v>0</v>
      </c>
      <c r="AI555" s="29">
        <v>15935</v>
      </c>
      <c r="AJ555" s="30">
        <f t="shared" si="8"/>
        <v>589595000</v>
      </c>
      <c r="AK555" s="26" t="s">
        <v>3335</v>
      </c>
      <c r="AL555" s="31"/>
    </row>
    <row r="556" spans="1:38" s="32" customFormat="1" ht="84">
      <c r="A556" s="25">
        <v>552</v>
      </c>
      <c r="B556" s="26" t="s">
        <v>2072</v>
      </c>
      <c r="C556" s="26" t="s">
        <v>4765</v>
      </c>
      <c r="D556" s="27" t="s">
        <v>1009</v>
      </c>
      <c r="E556" s="26" t="s">
        <v>4766</v>
      </c>
      <c r="F556" s="26" t="s">
        <v>4767</v>
      </c>
      <c r="G556" s="26" t="s">
        <v>223</v>
      </c>
      <c r="H556" s="26" t="s">
        <v>2866</v>
      </c>
      <c r="I556" s="26" t="s">
        <v>4768</v>
      </c>
      <c r="J556" s="26" t="s">
        <v>3282</v>
      </c>
      <c r="K556" s="26" t="s">
        <v>273</v>
      </c>
      <c r="L556" s="28">
        <v>39900</v>
      </c>
      <c r="M556" s="29">
        <v>600</v>
      </c>
      <c r="N556" s="29">
        <v>0</v>
      </c>
      <c r="O556" s="29">
        <v>80</v>
      </c>
      <c r="P556" s="29">
        <v>0</v>
      </c>
      <c r="Q556" s="29">
        <v>0</v>
      </c>
      <c r="R556" s="29">
        <v>0</v>
      </c>
      <c r="S556" s="29">
        <v>500</v>
      </c>
      <c r="T556" s="29">
        <v>250</v>
      </c>
      <c r="U556" s="29">
        <v>0</v>
      </c>
      <c r="V556" s="29">
        <v>0</v>
      </c>
      <c r="W556" s="29">
        <v>0</v>
      </c>
      <c r="X556" s="29">
        <v>0</v>
      </c>
      <c r="Y556" s="29">
        <v>0</v>
      </c>
      <c r="Z556" s="29">
        <v>300</v>
      </c>
      <c r="AA556" s="29">
        <v>1000</v>
      </c>
      <c r="AB556" s="29">
        <v>155</v>
      </c>
      <c r="AC556" s="29">
        <v>750</v>
      </c>
      <c r="AD556" s="29">
        <v>0</v>
      </c>
      <c r="AE556" s="29">
        <v>1000</v>
      </c>
      <c r="AF556" s="29">
        <v>175</v>
      </c>
      <c r="AG556" s="29">
        <v>0</v>
      </c>
      <c r="AH556" s="29">
        <v>0</v>
      </c>
      <c r="AI556" s="29">
        <v>4810</v>
      </c>
      <c r="AJ556" s="30">
        <f t="shared" si="8"/>
        <v>191919000</v>
      </c>
      <c r="AK556" s="26" t="s">
        <v>2951</v>
      </c>
      <c r="AL556" s="31"/>
    </row>
    <row r="557" spans="1:38" s="32" customFormat="1" ht="72">
      <c r="A557" s="25">
        <v>553</v>
      </c>
      <c r="B557" s="26" t="s">
        <v>2073</v>
      </c>
      <c r="C557" s="26" t="s">
        <v>4769</v>
      </c>
      <c r="D557" s="27" t="s">
        <v>1009</v>
      </c>
      <c r="E557" s="26" t="s">
        <v>4770</v>
      </c>
      <c r="F557" s="26" t="s">
        <v>4771</v>
      </c>
      <c r="G557" s="26" t="s">
        <v>223</v>
      </c>
      <c r="H557" s="26" t="s">
        <v>3201</v>
      </c>
      <c r="I557" s="26" t="s">
        <v>4772</v>
      </c>
      <c r="J557" s="26" t="s">
        <v>3282</v>
      </c>
      <c r="K557" s="26" t="s">
        <v>4773</v>
      </c>
      <c r="L557" s="28">
        <v>49499</v>
      </c>
      <c r="M557" s="29">
        <v>1200</v>
      </c>
      <c r="N557" s="29">
        <v>0</v>
      </c>
      <c r="O557" s="29">
        <v>80</v>
      </c>
      <c r="P557" s="29">
        <v>0</v>
      </c>
      <c r="Q557" s="29">
        <v>0</v>
      </c>
      <c r="R557" s="29">
        <v>0</v>
      </c>
      <c r="S557" s="29">
        <v>100</v>
      </c>
      <c r="T557" s="29">
        <v>0</v>
      </c>
      <c r="U557" s="29">
        <v>0</v>
      </c>
      <c r="V557" s="29">
        <v>0</v>
      </c>
      <c r="W557" s="29">
        <v>0</v>
      </c>
      <c r="X557" s="29">
        <v>0</v>
      </c>
      <c r="Y557" s="29">
        <v>0</v>
      </c>
      <c r="Z557" s="29">
        <v>0</v>
      </c>
      <c r="AA557" s="29">
        <v>1000</v>
      </c>
      <c r="AB557" s="29">
        <v>0</v>
      </c>
      <c r="AC557" s="29">
        <v>750</v>
      </c>
      <c r="AD557" s="29">
        <v>0</v>
      </c>
      <c r="AE557" s="29">
        <v>1000</v>
      </c>
      <c r="AF557" s="29">
        <v>500</v>
      </c>
      <c r="AG557" s="29">
        <v>0</v>
      </c>
      <c r="AH557" s="29">
        <v>0</v>
      </c>
      <c r="AI557" s="29">
        <v>4630</v>
      </c>
      <c r="AJ557" s="30">
        <f t="shared" si="8"/>
        <v>229180370</v>
      </c>
      <c r="AK557" s="26" t="s">
        <v>2951</v>
      </c>
      <c r="AL557" s="31"/>
    </row>
    <row r="558" spans="1:38" s="32" customFormat="1" ht="108">
      <c r="A558" s="25">
        <v>554</v>
      </c>
      <c r="B558" s="26" t="s">
        <v>2074</v>
      </c>
      <c r="C558" s="26" t="s">
        <v>4774</v>
      </c>
      <c r="D558" s="33" t="s">
        <v>645</v>
      </c>
      <c r="E558" s="26" t="s">
        <v>4775</v>
      </c>
      <c r="F558" s="26" t="s">
        <v>4776</v>
      </c>
      <c r="G558" s="26" t="s">
        <v>223</v>
      </c>
      <c r="H558" s="26" t="s">
        <v>2866</v>
      </c>
      <c r="I558" s="26" t="s">
        <v>4777</v>
      </c>
      <c r="J558" s="26" t="s">
        <v>4778</v>
      </c>
      <c r="K558" s="26" t="s">
        <v>273</v>
      </c>
      <c r="L558" s="28">
        <v>51450</v>
      </c>
      <c r="M558" s="29">
        <v>50</v>
      </c>
      <c r="N558" s="29">
        <v>0</v>
      </c>
      <c r="O558" s="29">
        <v>0</v>
      </c>
      <c r="P558" s="29">
        <v>0</v>
      </c>
      <c r="Q558" s="29">
        <v>0</v>
      </c>
      <c r="R558" s="29">
        <v>0</v>
      </c>
      <c r="S558" s="29">
        <v>0</v>
      </c>
      <c r="T558" s="29">
        <v>0</v>
      </c>
      <c r="U558" s="29">
        <v>0</v>
      </c>
      <c r="V558" s="29">
        <v>0</v>
      </c>
      <c r="W558" s="29">
        <v>0</v>
      </c>
      <c r="X558" s="29">
        <v>1035</v>
      </c>
      <c r="Y558" s="29">
        <v>0</v>
      </c>
      <c r="Z558" s="29">
        <v>0</v>
      </c>
      <c r="AA558" s="29">
        <v>0</v>
      </c>
      <c r="AB558" s="29">
        <v>500</v>
      </c>
      <c r="AC558" s="29">
        <v>0</v>
      </c>
      <c r="AD558" s="29">
        <v>0</v>
      </c>
      <c r="AE558" s="29">
        <v>2000</v>
      </c>
      <c r="AF558" s="29">
        <v>0</v>
      </c>
      <c r="AG558" s="29">
        <v>0</v>
      </c>
      <c r="AH558" s="29">
        <v>0</v>
      </c>
      <c r="AI558" s="29">
        <v>3585</v>
      </c>
      <c r="AJ558" s="30">
        <f t="shared" si="8"/>
        <v>184448250</v>
      </c>
      <c r="AK558" s="26" t="s">
        <v>3412</v>
      </c>
      <c r="AL558" s="31"/>
    </row>
    <row r="559" spans="1:38" s="32" customFormat="1" ht="60">
      <c r="A559" s="25">
        <v>555</v>
      </c>
      <c r="B559" s="26" t="s">
        <v>2075</v>
      </c>
      <c r="C559" s="26" t="s">
        <v>4779</v>
      </c>
      <c r="D559" s="27" t="s">
        <v>1010</v>
      </c>
      <c r="E559" s="26" t="s">
        <v>504</v>
      </c>
      <c r="F559" s="26" t="s">
        <v>4196</v>
      </c>
      <c r="G559" s="26" t="s">
        <v>223</v>
      </c>
      <c r="H559" s="26" t="s">
        <v>2866</v>
      </c>
      <c r="I559" s="26" t="s">
        <v>4780</v>
      </c>
      <c r="J559" s="26" t="s">
        <v>3856</v>
      </c>
      <c r="K559" s="26" t="s">
        <v>237</v>
      </c>
      <c r="L559" s="28">
        <v>7400</v>
      </c>
      <c r="M559" s="29">
        <v>3000</v>
      </c>
      <c r="N559" s="29">
        <v>0</v>
      </c>
      <c r="O559" s="29">
        <v>0</v>
      </c>
      <c r="P559" s="29">
        <v>0</v>
      </c>
      <c r="Q559" s="29">
        <v>0</v>
      </c>
      <c r="R559" s="29">
        <v>1000</v>
      </c>
      <c r="S559" s="29">
        <v>300</v>
      </c>
      <c r="T559" s="29">
        <v>1500</v>
      </c>
      <c r="U559" s="29">
        <v>1000</v>
      </c>
      <c r="V559" s="29">
        <v>50</v>
      </c>
      <c r="W559" s="29">
        <v>0</v>
      </c>
      <c r="X559" s="29">
        <v>518</v>
      </c>
      <c r="Y559" s="29">
        <v>680</v>
      </c>
      <c r="Z559" s="29">
        <v>150</v>
      </c>
      <c r="AA559" s="29">
        <v>250</v>
      </c>
      <c r="AB559" s="29">
        <v>300</v>
      </c>
      <c r="AC559" s="29">
        <v>2500</v>
      </c>
      <c r="AD559" s="29">
        <v>0</v>
      </c>
      <c r="AE559" s="29">
        <v>0</v>
      </c>
      <c r="AF559" s="29">
        <v>0</v>
      </c>
      <c r="AG559" s="29">
        <v>0</v>
      </c>
      <c r="AH559" s="29">
        <v>0</v>
      </c>
      <c r="AI559" s="29">
        <v>11248</v>
      </c>
      <c r="AJ559" s="30">
        <f t="shared" si="8"/>
        <v>83235200</v>
      </c>
      <c r="AK559" s="26" t="s">
        <v>3302</v>
      </c>
      <c r="AL559" s="31"/>
    </row>
    <row r="560" spans="1:38" s="32" customFormat="1" ht="36">
      <c r="A560" s="25">
        <v>556</v>
      </c>
      <c r="B560" s="26" t="s">
        <v>2076</v>
      </c>
      <c r="C560" s="26" t="s">
        <v>4781</v>
      </c>
      <c r="D560" s="66" t="s">
        <v>1217</v>
      </c>
      <c r="E560" s="26" t="s">
        <v>1092</v>
      </c>
      <c r="F560" s="26" t="s">
        <v>4782</v>
      </c>
      <c r="G560" s="26" t="s">
        <v>5683</v>
      </c>
      <c r="H560" s="26" t="s">
        <v>2866</v>
      </c>
      <c r="I560" s="26" t="s">
        <v>4783</v>
      </c>
      <c r="J560" s="26" t="s">
        <v>2900</v>
      </c>
      <c r="K560" s="26" t="s">
        <v>237</v>
      </c>
      <c r="L560" s="28">
        <v>39900</v>
      </c>
      <c r="M560" s="29">
        <v>8000</v>
      </c>
      <c r="N560" s="29">
        <v>0</v>
      </c>
      <c r="O560" s="29">
        <v>0</v>
      </c>
      <c r="P560" s="29">
        <v>0</v>
      </c>
      <c r="Q560" s="29">
        <v>0</v>
      </c>
      <c r="R560" s="29">
        <v>0</v>
      </c>
      <c r="S560" s="29">
        <v>0</v>
      </c>
      <c r="T560" s="29">
        <v>0</v>
      </c>
      <c r="U560" s="29">
        <v>0</v>
      </c>
      <c r="V560" s="29">
        <v>0</v>
      </c>
      <c r="W560" s="29">
        <v>0</v>
      </c>
      <c r="X560" s="29">
        <v>0</v>
      </c>
      <c r="Y560" s="29">
        <v>0</v>
      </c>
      <c r="Z560" s="29">
        <v>0</v>
      </c>
      <c r="AA560" s="29">
        <v>0</v>
      </c>
      <c r="AB560" s="29">
        <v>0</v>
      </c>
      <c r="AC560" s="29">
        <v>0</v>
      </c>
      <c r="AD560" s="29">
        <v>0</v>
      </c>
      <c r="AE560" s="29">
        <v>0</v>
      </c>
      <c r="AF560" s="29">
        <v>0</v>
      </c>
      <c r="AG560" s="29">
        <v>0</v>
      </c>
      <c r="AH560" s="29">
        <v>0</v>
      </c>
      <c r="AI560" s="29">
        <v>8000</v>
      </c>
      <c r="AJ560" s="30">
        <f t="shared" si="8"/>
        <v>319200000</v>
      </c>
      <c r="AK560" s="26" t="s">
        <v>2874</v>
      </c>
      <c r="AL560" s="31"/>
    </row>
    <row r="561" spans="1:38" s="32" customFormat="1" ht="96">
      <c r="A561" s="25">
        <v>557</v>
      </c>
      <c r="B561" s="26" t="s">
        <v>2077</v>
      </c>
      <c r="C561" s="26" t="s">
        <v>4784</v>
      </c>
      <c r="D561" s="27" t="s">
        <v>1011</v>
      </c>
      <c r="E561" s="26" t="s">
        <v>4785</v>
      </c>
      <c r="F561" s="26" t="s">
        <v>4786</v>
      </c>
      <c r="G561" s="26" t="s">
        <v>223</v>
      </c>
      <c r="H561" s="26" t="s">
        <v>2866</v>
      </c>
      <c r="I561" s="26" t="s">
        <v>4787</v>
      </c>
      <c r="J561" s="26" t="s">
        <v>2950</v>
      </c>
      <c r="K561" s="26" t="s">
        <v>1148</v>
      </c>
      <c r="L561" s="28">
        <v>97000</v>
      </c>
      <c r="M561" s="29">
        <v>3000</v>
      </c>
      <c r="N561" s="29">
        <v>0</v>
      </c>
      <c r="O561" s="29">
        <v>0</v>
      </c>
      <c r="P561" s="29">
        <v>0</v>
      </c>
      <c r="Q561" s="29">
        <v>0</v>
      </c>
      <c r="R561" s="29">
        <v>500</v>
      </c>
      <c r="S561" s="29">
        <v>0</v>
      </c>
      <c r="T561" s="29">
        <v>0</v>
      </c>
      <c r="U561" s="29">
        <v>0</v>
      </c>
      <c r="V561" s="29">
        <v>0</v>
      </c>
      <c r="W561" s="29">
        <v>0</v>
      </c>
      <c r="X561" s="29">
        <v>0</v>
      </c>
      <c r="Y561" s="29">
        <v>40</v>
      </c>
      <c r="Z561" s="29">
        <v>0</v>
      </c>
      <c r="AA561" s="29">
        <v>0</v>
      </c>
      <c r="AB561" s="29">
        <v>500</v>
      </c>
      <c r="AC561" s="29">
        <v>50</v>
      </c>
      <c r="AD561" s="29">
        <v>0</v>
      </c>
      <c r="AE561" s="29">
        <v>0</v>
      </c>
      <c r="AF561" s="29">
        <v>0</v>
      </c>
      <c r="AG561" s="29">
        <v>0</v>
      </c>
      <c r="AH561" s="29">
        <v>0</v>
      </c>
      <c r="AI561" s="29">
        <v>4090</v>
      </c>
      <c r="AJ561" s="30">
        <f t="shared" si="8"/>
        <v>396730000</v>
      </c>
      <c r="AK561" s="26" t="s">
        <v>2951</v>
      </c>
      <c r="AL561" s="31"/>
    </row>
    <row r="562" spans="1:38" s="32" customFormat="1" ht="72">
      <c r="A562" s="25">
        <v>558</v>
      </c>
      <c r="B562" s="26" t="s">
        <v>2078</v>
      </c>
      <c r="C562" s="26" t="s">
        <v>4788</v>
      </c>
      <c r="D562" s="38" t="s">
        <v>1012</v>
      </c>
      <c r="E562" s="26" t="s">
        <v>4789</v>
      </c>
      <c r="F562" s="26" t="s">
        <v>4790</v>
      </c>
      <c r="G562" s="26" t="s">
        <v>223</v>
      </c>
      <c r="H562" s="26" t="s">
        <v>2866</v>
      </c>
      <c r="I562" s="26" t="s">
        <v>4791</v>
      </c>
      <c r="J562" s="26" t="s">
        <v>4792</v>
      </c>
      <c r="K562" s="26" t="s">
        <v>237</v>
      </c>
      <c r="L562" s="28">
        <v>124999</v>
      </c>
      <c r="M562" s="29">
        <v>600</v>
      </c>
      <c r="N562" s="29">
        <v>0</v>
      </c>
      <c r="O562" s="29">
        <v>0</v>
      </c>
      <c r="P562" s="29">
        <v>0</v>
      </c>
      <c r="Q562" s="29">
        <v>0</v>
      </c>
      <c r="R562" s="29">
        <v>0</v>
      </c>
      <c r="S562" s="29">
        <v>100</v>
      </c>
      <c r="T562" s="29">
        <v>0</v>
      </c>
      <c r="U562" s="29">
        <v>0</v>
      </c>
      <c r="V562" s="29">
        <v>0</v>
      </c>
      <c r="W562" s="29">
        <v>0</v>
      </c>
      <c r="X562" s="29">
        <v>0</v>
      </c>
      <c r="Y562" s="29">
        <v>0</v>
      </c>
      <c r="Z562" s="29">
        <v>0</v>
      </c>
      <c r="AA562" s="29">
        <v>100</v>
      </c>
      <c r="AB562" s="29">
        <v>25</v>
      </c>
      <c r="AC562" s="29">
        <v>500</v>
      </c>
      <c r="AD562" s="29">
        <v>0</v>
      </c>
      <c r="AE562" s="29">
        <v>0</v>
      </c>
      <c r="AF562" s="29">
        <v>0</v>
      </c>
      <c r="AG562" s="29">
        <v>0</v>
      </c>
      <c r="AH562" s="29">
        <v>0</v>
      </c>
      <c r="AI562" s="29">
        <v>1325</v>
      </c>
      <c r="AJ562" s="30">
        <f t="shared" si="8"/>
        <v>165623675</v>
      </c>
      <c r="AK562" s="26" t="s">
        <v>2895</v>
      </c>
      <c r="AL562" s="31"/>
    </row>
    <row r="563" spans="1:38" s="32" customFormat="1" ht="72">
      <c r="A563" s="25">
        <v>559</v>
      </c>
      <c r="B563" s="26" t="s">
        <v>2079</v>
      </c>
      <c r="C563" s="26" t="s">
        <v>4793</v>
      </c>
      <c r="D563" s="27" t="s">
        <v>1013</v>
      </c>
      <c r="E563" s="26" t="s">
        <v>257</v>
      </c>
      <c r="F563" s="26" t="s">
        <v>4794</v>
      </c>
      <c r="G563" s="26" t="s">
        <v>223</v>
      </c>
      <c r="H563" s="26" t="s">
        <v>3201</v>
      </c>
      <c r="I563" s="26" t="s">
        <v>4795</v>
      </c>
      <c r="J563" s="26" t="s">
        <v>4422</v>
      </c>
      <c r="K563" s="26" t="s">
        <v>231</v>
      </c>
      <c r="L563" s="28">
        <v>735</v>
      </c>
      <c r="M563" s="29">
        <v>30000</v>
      </c>
      <c r="N563" s="29">
        <v>0</v>
      </c>
      <c r="O563" s="29">
        <v>17500</v>
      </c>
      <c r="P563" s="29">
        <v>30000</v>
      </c>
      <c r="Q563" s="29">
        <v>0</v>
      </c>
      <c r="R563" s="29">
        <v>0</v>
      </c>
      <c r="S563" s="29">
        <v>100000</v>
      </c>
      <c r="T563" s="29">
        <v>0</v>
      </c>
      <c r="U563" s="29">
        <v>0</v>
      </c>
      <c r="V563" s="29">
        <v>0</v>
      </c>
      <c r="W563" s="29">
        <v>0</v>
      </c>
      <c r="X563" s="29">
        <v>10350</v>
      </c>
      <c r="Y563" s="29">
        <v>0</v>
      </c>
      <c r="Z563" s="29">
        <v>60000</v>
      </c>
      <c r="AA563" s="29">
        <v>0</v>
      </c>
      <c r="AB563" s="29">
        <v>0</v>
      </c>
      <c r="AC563" s="29">
        <v>0</v>
      </c>
      <c r="AD563" s="29">
        <v>0</v>
      </c>
      <c r="AE563" s="29">
        <v>500</v>
      </c>
      <c r="AF563" s="29">
        <v>4000</v>
      </c>
      <c r="AG563" s="29">
        <v>0</v>
      </c>
      <c r="AH563" s="29">
        <v>0</v>
      </c>
      <c r="AI563" s="29">
        <v>252350</v>
      </c>
      <c r="AJ563" s="30">
        <f t="shared" si="8"/>
        <v>185477250</v>
      </c>
      <c r="AK563" s="26" t="s">
        <v>3404</v>
      </c>
      <c r="AL563" s="31"/>
    </row>
    <row r="564" spans="1:38" s="32" customFormat="1" ht="72">
      <c r="A564" s="25">
        <v>560</v>
      </c>
      <c r="B564" s="26" t="s">
        <v>2080</v>
      </c>
      <c r="C564" s="26" t="s">
        <v>4796</v>
      </c>
      <c r="D564" s="27" t="s">
        <v>1013</v>
      </c>
      <c r="E564" s="26" t="s">
        <v>257</v>
      </c>
      <c r="F564" s="26" t="s">
        <v>4797</v>
      </c>
      <c r="G564" s="26" t="s">
        <v>5683</v>
      </c>
      <c r="H564" s="26" t="s">
        <v>2877</v>
      </c>
      <c r="I564" s="26" t="s">
        <v>4798</v>
      </c>
      <c r="J564" s="26" t="s">
        <v>3293</v>
      </c>
      <c r="K564" s="26" t="s">
        <v>231</v>
      </c>
      <c r="L564" s="28">
        <v>499</v>
      </c>
      <c r="M564" s="29">
        <v>50000</v>
      </c>
      <c r="N564" s="29">
        <v>0</v>
      </c>
      <c r="O564" s="29">
        <v>8000</v>
      </c>
      <c r="P564" s="29">
        <v>0</v>
      </c>
      <c r="Q564" s="29">
        <v>0</v>
      </c>
      <c r="R564" s="29">
        <v>0</v>
      </c>
      <c r="S564" s="29">
        <v>0</v>
      </c>
      <c r="T564" s="29">
        <v>0</v>
      </c>
      <c r="U564" s="29">
        <v>0</v>
      </c>
      <c r="V564" s="29">
        <v>0</v>
      </c>
      <c r="W564" s="29">
        <v>0</v>
      </c>
      <c r="X564" s="29">
        <v>0</v>
      </c>
      <c r="Y564" s="29">
        <v>0</v>
      </c>
      <c r="Z564" s="29">
        <v>100000</v>
      </c>
      <c r="AA564" s="29">
        <v>0</v>
      </c>
      <c r="AB564" s="29">
        <v>15000</v>
      </c>
      <c r="AC564" s="29">
        <v>0</v>
      </c>
      <c r="AD564" s="29">
        <v>0</v>
      </c>
      <c r="AE564" s="29">
        <v>500</v>
      </c>
      <c r="AF564" s="29">
        <v>0</v>
      </c>
      <c r="AG564" s="29">
        <v>0</v>
      </c>
      <c r="AH564" s="29">
        <v>0</v>
      </c>
      <c r="AI564" s="29">
        <v>173500</v>
      </c>
      <c r="AJ564" s="30">
        <f t="shared" si="8"/>
        <v>86576500</v>
      </c>
      <c r="AK564" s="26" t="s">
        <v>3244</v>
      </c>
      <c r="AL564" s="31"/>
    </row>
    <row r="565" spans="1:38" s="32" customFormat="1" ht="72">
      <c r="A565" s="25">
        <v>561</v>
      </c>
      <c r="B565" s="26" t="s">
        <v>2081</v>
      </c>
      <c r="C565" s="26" t="s">
        <v>4796</v>
      </c>
      <c r="D565" s="27" t="s">
        <v>1013</v>
      </c>
      <c r="E565" s="26" t="s">
        <v>257</v>
      </c>
      <c r="F565" s="26" t="s">
        <v>4797</v>
      </c>
      <c r="G565" s="26" t="s">
        <v>5684</v>
      </c>
      <c r="H565" s="26" t="s">
        <v>2877</v>
      </c>
      <c r="I565" s="26" t="s">
        <v>4798</v>
      </c>
      <c r="J565" s="26" t="s">
        <v>3293</v>
      </c>
      <c r="K565" s="26" t="s">
        <v>231</v>
      </c>
      <c r="L565" s="28">
        <v>499</v>
      </c>
      <c r="M565" s="29">
        <v>100000</v>
      </c>
      <c r="N565" s="29">
        <v>0</v>
      </c>
      <c r="O565" s="29">
        <v>0</v>
      </c>
      <c r="P565" s="29">
        <v>50000</v>
      </c>
      <c r="Q565" s="29">
        <v>0</v>
      </c>
      <c r="R565" s="29">
        <v>0</v>
      </c>
      <c r="S565" s="29">
        <v>0</v>
      </c>
      <c r="T565" s="29">
        <v>100000</v>
      </c>
      <c r="U565" s="29">
        <v>225000</v>
      </c>
      <c r="V565" s="29">
        <v>5000</v>
      </c>
      <c r="W565" s="29">
        <v>25000</v>
      </c>
      <c r="X565" s="29">
        <v>0</v>
      </c>
      <c r="Y565" s="29">
        <v>0</v>
      </c>
      <c r="Z565" s="29">
        <v>0</v>
      </c>
      <c r="AA565" s="29">
        <v>0</v>
      </c>
      <c r="AB565" s="29">
        <v>10000</v>
      </c>
      <c r="AC565" s="29">
        <v>0</v>
      </c>
      <c r="AD565" s="29">
        <v>0</v>
      </c>
      <c r="AE565" s="29">
        <v>0</v>
      </c>
      <c r="AF565" s="29">
        <v>0</v>
      </c>
      <c r="AG565" s="29">
        <v>0</v>
      </c>
      <c r="AH565" s="29">
        <v>0</v>
      </c>
      <c r="AI565" s="29">
        <v>515000</v>
      </c>
      <c r="AJ565" s="30">
        <f t="shared" si="8"/>
        <v>256985000</v>
      </c>
      <c r="AK565" s="26" t="s">
        <v>3244</v>
      </c>
      <c r="AL565" s="31"/>
    </row>
    <row r="566" spans="1:38" s="32" customFormat="1" ht="48">
      <c r="A566" s="25">
        <v>562</v>
      </c>
      <c r="B566" s="26" t="s">
        <v>2082</v>
      </c>
      <c r="C566" s="26" t="s">
        <v>4799</v>
      </c>
      <c r="D566" s="27" t="s">
        <v>1014</v>
      </c>
      <c r="E566" s="26" t="s">
        <v>293</v>
      </c>
      <c r="F566" s="26" t="s">
        <v>4800</v>
      </c>
      <c r="G566" s="26" t="s">
        <v>5683</v>
      </c>
      <c r="H566" s="26" t="s">
        <v>2877</v>
      </c>
      <c r="I566" s="26" t="s">
        <v>4801</v>
      </c>
      <c r="J566" s="26" t="s">
        <v>2942</v>
      </c>
      <c r="K566" s="26" t="s">
        <v>237</v>
      </c>
      <c r="L566" s="28">
        <v>1167</v>
      </c>
      <c r="M566" s="29">
        <v>1000</v>
      </c>
      <c r="N566" s="29">
        <v>0</v>
      </c>
      <c r="O566" s="29">
        <v>0</v>
      </c>
      <c r="P566" s="29">
        <v>0</v>
      </c>
      <c r="Q566" s="29">
        <v>0</v>
      </c>
      <c r="R566" s="29">
        <v>0</v>
      </c>
      <c r="S566" s="29">
        <v>0</v>
      </c>
      <c r="T566" s="29">
        <v>1250</v>
      </c>
      <c r="U566" s="29">
        <v>0</v>
      </c>
      <c r="V566" s="29">
        <v>0</v>
      </c>
      <c r="W566" s="29">
        <v>0</v>
      </c>
      <c r="X566" s="29">
        <v>518</v>
      </c>
      <c r="Y566" s="29">
        <v>0</v>
      </c>
      <c r="Z566" s="29">
        <v>100</v>
      </c>
      <c r="AA566" s="29">
        <v>0</v>
      </c>
      <c r="AB566" s="29">
        <v>0</v>
      </c>
      <c r="AC566" s="29">
        <v>1000</v>
      </c>
      <c r="AD566" s="29">
        <v>0</v>
      </c>
      <c r="AE566" s="29">
        <v>0</v>
      </c>
      <c r="AF566" s="29">
        <v>0</v>
      </c>
      <c r="AG566" s="29">
        <v>0</v>
      </c>
      <c r="AH566" s="29">
        <v>0</v>
      </c>
      <c r="AI566" s="29">
        <v>3868</v>
      </c>
      <c r="AJ566" s="30">
        <f t="shared" si="8"/>
        <v>4513956</v>
      </c>
      <c r="AK566" s="26" t="s">
        <v>2874</v>
      </c>
      <c r="AL566" s="31"/>
    </row>
    <row r="567" spans="1:38" s="32" customFormat="1" ht="96">
      <c r="A567" s="25">
        <v>563</v>
      </c>
      <c r="B567" s="26" t="s">
        <v>2083</v>
      </c>
      <c r="C567" s="26" t="s">
        <v>4802</v>
      </c>
      <c r="D567" s="27" t="s">
        <v>1015</v>
      </c>
      <c r="E567" s="26" t="s">
        <v>4803</v>
      </c>
      <c r="F567" s="26" t="s">
        <v>4804</v>
      </c>
      <c r="G567" s="26" t="s">
        <v>223</v>
      </c>
      <c r="H567" s="26" t="s">
        <v>2866</v>
      </c>
      <c r="I567" s="26" t="s">
        <v>4805</v>
      </c>
      <c r="J567" s="26" t="s">
        <v>4806</v>
      </c>
      <c r="K567" s="26" t="s">
        <v>273</v>
      </c>
      <c r="L567" s="28">
        <v>586000</v>
      </c>
      <c r="M567" s="29">
        <v>100</v>
      </c>
      <c r="N567" s="29">
        <v>0</v>
      </c>
      <c r="O567" s="29">
        <v>0</v>
      </c>
      <c r="P567" s="29">
        <v>0</v>
      </c>
      <c r="Q567" s="29">
        <v>0</v>
      </c>
      <c r="R567" s="29">
        <v>0</v>
      </c>
      <c r="S567" s="29">
        <v>0</v>
      </c>
      <c r="T567" s="29">
        <v>0</v>
      </c>
      <c r="U567" s="29">
        <v>0</v>
      </c>
      <c r="V567" s="29">
        <v>0</v>
      </c>
      <c r="W567" s="29">
        <v>0</v>
      </c>
      <c r="X567" s="29">
        <v>0</v>
      </c>
      <c r="Y567" s="29">
        <v>0</v>
      </c>
      <c r="Z567" s="29">
        <v>0</v>
      </c>
      <c r="AA567" s="29">
        <v>0</v>
      </c>
      <c r="AB567" s="29">
        <v>0</v>
      </c>
      <c r="AC567" s="29">
        <v>0</v>
      </c>
      <c r="AD567" s="29">
        <v>0</v>
      </c>
      <c r="AE567" s="29">
        <v>0</v>
      </c>
      <c r="AF567" s="29">
        <v>0</v>
      </c>
      <c r="AG567" s="29">
        <v>0</v>
      </c>
      <c r="AH567" s="29">
        <v>0</v>
      </c>
      <c r="AI567" s="29">
        <v>100</v>
      </c>
      <c r="AJ567" s="30">
        <f t="shared" si="8"/>
        <v>58600000</v>
      </c>
      <c r="AK567" s="26" t="s">
        <v>3768</v>
      </c>
      <c r="AL567" s="31"/>
    </row>
    <row r="568" spans="1:38" s="32" customFormat="1" ht="48">
      <c r="A568" s="25">
        <v>564</v>
      </c>
      <c r="B568" s="26" t="s">
        <v>2084</v>
      </c>
      <c r="C568" s="26" t="s">
        <v>4807</v>
      </c>
      <c r="D568" s="27" t="s">
        <v>1015</v>
      </c>
      <c r="E568" s="26" t="s">
        <v>271</v>
      </c>
      <c r="F568" s="26" t="s">
        <v>4305</v>
      </c>
      <c r="G568" s="26" t="s">
        <v>5683</v>
      </c>
      <c r="H568" s="26" t="s">
        <v>2877</v>
      </c>
      <c r="I568" s="26" t="s">
        <v>4808</v>
      </c>
      <c r="J568" s="26" t="s">
        <v>2900</v>
      </c>
      <c r="K568" s="26" t="s">
        <v>357</v>
      </c>
      <c r="L568" s="28">
        <v>7350</v>
      </c>
      <c r="M568" s="29">
        <v>2500</v>
      </c>
      <c r="N568" s="29">
        <v>0</v>
      </c>
      <c r="O568" s="29">
        <v>0</v>
      </c>
      <c r="P568" s="29">
        <v>0</v>
      </c>
      <c r="Q568" s="29">
        <v>0</v>
      </c>
      <c r="R568" s="29">
        <v>0</v>
      </c>
      <c r="S568" s="29">
        <v>0</v>
      </c>
      <c r="T568" s="29">
        <v>0</v>
      </c>
      <c r="U568" s="29">
        <v>0</v>
      </c>
      <c r="V568" s="29">
        <v>0</v>
      </c>
      <c r="W568" s="29">
        <v>0</v>
      </c>
      <c r="X568" s="29">
        <v>0</v>
      </c>
      <c r="Y568" s="29">
        <v>0</v>
      </c>
      <c r="Z568" s="29">
        <v>0</v>
      </c>
      <c r="AA568" s="29">
        <v>0</v>
      </c>
      <c r="AB568" s="29">
        <v>0</v>
      </c>
      <c r="AC568" s="29">
        <v>0</v>
      </c>
      <c r="AD568" s="29">
        <v>0</v>
      </c>
      <c r="AE568" s="29">
        <v>0</v>
      </c>
      <c r="AF568" s="29">
        <v>0</v>
      </c>
      <c r="AG568" s="29">
        <v>0</v>
      </c>
      <c r="AH568" s="29">
        <v>0</v>
      </c>
      <c r="AI568" s="29">
        <v>2500</v>
      </c>
      <c r="AJ568" s="30">
        <f t="shared" si="8"/>
        <v>18375000</v>
      </c>
      <c r="AK568" s="26" t="s">
        <v>2874</v>
      </c>
      <c r="AL568" s="31"/>
    </row>
    <row r="569" spans="1:38" s="32" customFormat="1" ht="120">
      <c r="A569" s="25">
        <v>565</v>
      </c>
      <c r="B569" s="26" t="s">
        <v>2085</v>
      </c>
      <c r="C569" s="26" t="s">
        <v>4809</v>
      </c>
      <c r="D569" s="51" t="s">
        <v>1016</v>
      </c>
      <c r="E569" s="26" t="s">
        <v>404</v>
      </c>
      <c r="F569" s="26" t="s">
        <v>4810</v>
      </c>
      <c r="G569" s="26" t="s">
        <v>255</v>
      </c>
      <c r="H569" s="26" t="s">
        <v>2877</v>
      </c>
      <c r="I569" s="26" t="s">
        <v>4811</v>
      </c>
      <c r="J569" s="26" t="s">
        <v>4812</v>
      </c>
      <c r="K569" s="26" t="s">
        <v>1148</v>
      </c>
      <c r="L569" s="28">
        <v>151830</v>
      </c>
      <c r="M569" s="29">
        <v>5000</v>
      </c>
      <c r="N569" s="29">
        <v>0</v>
      </c>
      <c r="O569" s="29">
        <v>0</v>
      </c>
      <c r="P569" s="29">
        <v>0</v>
      </c>
      <c r="Q569" s="29">
        <v>0</v>
      </c>
      <c r="R569" s="29">
        <v>0</v>
      </c>
      <c r="S569" s="29">
        <v>0</v>
      </c>
      <c r="T569" s="29">
        <v>0</v>
      </c>
      <c r="U569" s="29">
        <v>0</v>
      </c>
      <c r="V569" s="29">
        <v>0</v>
      </c>
      <c r="W569" s="29">
        <v>0</v>
      </c>
      <c r="X569" s="29">
        <v>0</v>
      </c>
      <c r="Y569" s="29">
        <v>0</v>
      </c>
      <c r="Z569" s="29">
        <v>0</v>
      </c>
      <c r="AA569" s="29">
        <v>0</v>
      </c>
      <c r="AB569" s="29">
        <v>0</v>
      </c>
      <c r="AC569" s="29">
        <v>0</v>
      </c>
      <c r="AD569" s="29">
        <v>0</v>
      </c>
      <c r="AE569" s="29">
        <v>0</v>
      </c>
      <c r="AF569" s="29">
        <v>0</v>
      </c>
      <c r="AG569" s="29">
        <v>0</v>
      </c>
      <c r="AH569" s="29">
        <v>0</v>
      </c>
      <c r="AI569" s="29">
        <v>5000</v>
      </c>
      <c r="AJ569" s="30">
        <f t="shared" si="8"/>
        <v>759150000</v>
      </c>
      <c r="AK569" s="26" t="s">
        <v>3001</v>
      </c>
      <c r="AL569" s="31"/>
    </row>
    <row r="570" spans="1:38" s="32" customFormat="1" ht="48">
      <c r="A570" s="25">
        <v>566</v>
      </c>
      <c r="B570" s="26" t="s">
        <v>2086</v>
      </c>
      <c r="C570" s="26" t="s">
        <v>4813</v>
      </c>
      <c r="D570" s="27" t="s">
        <v>1017</v>
      </c>
      <c r="E570" s="26" t="s">
        <v>539</v>
      </c>
      <c r="F570" s="26" t="s">
        <v>249</v>
      </c>
      <c r="G570" s="26" t="s">
        <v>223</v>
      </c>
      <c r="H570" s="26" t="s">
        <v>2866</v>
      </c>
      <c r="I570" s="26" t="s">
        <v>4814</v>
      </c>
      <c r="J570" s="26" t="s">
        <v>3338</v>
      </c>
      <c r="K570" s="26" t="s">
        <v>237</v>
      </c>
      <c r="L570" s="28">
        <v>35000</v>
      </c>
      <c r="M570" s="29">
        <v>2000</v>
      </c>
      <c r="N570" s="29">
        <v>0</v>
      </c>
      <c r="O570" s="29">
        <v>0</v>
      </c>
      <c r="P570" s="29">
        <v>0</v>
      </c>
      <c r="Q570" s="29">
        <v>0</v>
      </c>
      <c r="R570" s="29">
        <v>300</v>
      </c>
      <c r="S570" s="29">
        <v>100</v>
      </c>
      <c r="T570" s="29">
        <v>2500</v>
      </c>
      <c r="U570" s="29">
        <v>0</v>
      </c>
      <c r="V570" s="29">
        <v>0</v>
      </c>
      <c r="W570" s="29">
        <v>0</v>
      </c>
      <c r="X570" s="29">
        <v>0</v>
      </c>
      <c r="Y570" s="29">
        <v>200</v>
      </c>
      <c r="Z570" s="29">
        <v>150</v>
      </c>
      <c r="AA570" s="29">
        <v>1000</v>
      </c>
      <c r="AB570" s="29">
        <v>200</v>
      </c>
      <c r="AC570" s="29">
        <v>250</v>
      </c>
      <c r="AD570" s="29">
        <v>0</v>
      </c>
      <c r="AE570" s="29">
        <v>0</v>
      </c>
      <c r="AF570" s="29">
        <v>0</v>
      </c>
      <c r="AG570" s="29">
        <v>0</v>
      </c>
      <c r="AH570" s="29">
        <v>0</v>
      </c>
      <c r="AI570" s="29">
        <v>6700</v>
      </c>
      <c r="AJ570" s="30">
        <f t="shared" si="8"/>
        <v>234500000</v>
      </c>
      <c r="AK570" s="26" t="s">
        <v>2884</v>
      </c>
      <c r="AL570" s="31"/>
    </row>
    <row r="571" spans="1:38" s="32" customFormat="1" ht="72">
      <c r="A571" s="25">
        <v>567</v>
      </c>
      <c r="B571" s="26" t="s">
        <v>2087</v>
      </c>
      <c r="C571" s="26" t="s">
        <v>4815</v>
      </c>
      <c r="D571" s="27" t="s">
        <v>1017</v>
      </c>
      <c r="E571" s="26" t="s">
        <v>539</v>
      </c>
      <c r="F571" s="26" t="s">
        <v>3930</v>
      </c>
      <c r="G571" s="26" t="s">
        <v>5683</v>
      </c>
      <c r="H571" s="26" t="s">
        <v>2866</v>
      </c>
      <c r="I571" s="26" t="s">
        <v>4816</v>
      </c>
      <c r="J571" s="26" t="s">
        <v>3348</v>
      </c>
      <c r="K571" s="26" t="s">
        <v>237</v>
      </c>
      <c r="L571" s="28">
        <v>28000</v>
      </c>
      <c r="M571" s="29">
        <v>2000</v>
      </c>
      <c r="N571" s="29">
        <v>0</v>
      </c>
      <c r="O571" s="29">
        <v>0</v>
      </c>
      <c r="P571" s="29">
        <v>0</v>
      </c>
      <c r="Q571" s="29">
        <v>0</v>
      </c>
      <c r="R571" s="29">
        <v>500</v>
      </c>
      <c r="S571" s="29">
        <v>300</v>
      </c>
      <c r="T571" s="29">
        <v>0</v>
      </c>
      <c r="U571" s="29">
        <v>0</v>
      </c>
      <c r="V571" s="29">
        <v>0</v>
      </c>
      <c r="W571" s="29">
        <v>0</v>
      </c>
      <c r="X571" s="29">
        <v>345</v>
      </c>
      <c r="Y571" s="29">
        <v>0</v>
      </c>
      <c r="Z571" s="29">
        <v>150</v>
      </c>
      <c r="AA571" s="29">
        <v>0</v>
      </c>
      <c r="AB571" s="29">
        <v>0</v>
      </c>
      <c r="AC571" s="29">
        <v>100</v>
      </c>
      <c r="AD571" s="29">
        <v>0</v>
      </c>
      <c r="AE571" s="29">
        <v>0</v>
      </c>
      <c r="AF571" s="29">
        <v>0</v>
      </c>
      <c r="AG571" s="29">
        <v>0</v>
      </c>
      <c r="AH571" s="29">
        <v>0</v>
      </c>
      <c r="AI571" s="29">
        <v>3395</v>
      </c>
      <c r="AJ571" s="30">
        <f t="shared" si="8"/>
        <v>95060000</v>
      </c>
      <c r="AK571" s="26" t="s">
        <v>3349</v>
      </c>
      <c r="AL571" s="31"/>
    </row>
    <row r="572" spans="1:38" s="32" customFormat="1" ht="96">
      <c r="A572" s="25">
        <v>568</v>
      </c>
      <c r="B572" s="26" t="s">
        <v>2088</v>
      </c>
      <c r="C572" s="26" t="s">
        <v>4817</v>
      </c>
      <c r="D572" s="27" t="s">
        <v>1017</v>
      </c>
      <c r="E572" s="26" t="s">
        <v>4818</v>
      </c>
      <c r="F572" s="26" t="s">
        <v>4819</v>
      </c>
      <c r="G572" s="26" t="s">
        <v>223</v>
      </c>
      <c r="H572" s="26" t="s">
        <v>2998</v>
      </c>
      <c r="I572" s="26" t="s">
        <v>4820</v>
      </c>
      <c r="J572" s="26" t="s">
        <v>4792</v>
      </c>
      <c r="K572" s="26" t="s">
        <v>237</v>
      </c>
      <c r="L572" s="28">
        <v>54300</v>
      </c>
      <c r="M572" s="29">
        <v>4000</v>
      </c>
      <c r="N572" s="29">
        <v>0</v>
      </c>
      <c r="O572" s="29">
        <v>40</v>
      </c>
      <c r="P572" s="29">
        <v>0</v>
      </c>
      <c r="Q572" s="29">
        <v>0</v>
      </c>
      <c r="R572" s="29">
        <v>0</v>
      </c>
      <c r="S572" s="29">
        <v>0</v>
      </c>
      <c r="T572" s="29">
        <v>0</v>
      </c>
      <c r="U572" s="29">
        <v>0</v>
      </c>
      <c r="V572" s="29">
        <v>0</v>
      </c>
      <c r="W572" s="29">
        <v>0</v>
      </c>
      <c r="X572" s="29">
        <v>0</v>
      </c>
      <c r="Y572" s="29">
        <v>0</v>
      </c>
      <c r="Z572" s="29">
        <v>0</v>
      </c>
      <c r="AA572" s="29">
        <v>500</v>
      </c>
      <c r="AB572" s="29">
        <v>45</v>
      </c>
      <c r="AC572" s="29">
        <v>0</v>
      </c>
      <c r="AD572" s="29">
        <v>0</v>
      </c>
      <c r="AE572" s="29">
        <v>0</v>
      </c>
      <c r="AF572" s="29">
        <v>0</v>
      </c>
      <c r="AG572" s="29">
        <v>0</v>
      </c>
      <c r="AH572" s="29">
        <v>0</v>
      </c>
      <c r="AI572" s="29">
        <v>4585</v>
      </c>
      <c r="AJ572" s="30">
        <f t="shared" si="8"/>
        <v>248965500</v>
      </c>
      <c r="AK572" s="26" t="s">
        <v>2895</v>
      </c>
      <c r="AL572" s="31"/>
    </row>
    <row r="573" spans="1:38" s="32" customFormat="1" ht="36">
      <c r="A573" s="25">
        <v>569</v>
      </c>
      <c r="B573" s="26" t="s">
        <v>2089</v>
      </c>
      <c r="C573" s="26" t="s">
        <v>4821</v>
      </c>
      <c r="D573" s="27" t="s">
        <v>1017</v>
      </c>
      <c r="E573" s="26" t="s">
        <v>4822</v>
      </c>
      <c r="F573" s="26" t="s">
        <v>4823</v>
      </c>
      <c r="G573" s="26" t="s">
        <v>5683</v>
      </c>
      <c r="H573" s="26" t="s">
        <v>2877</v>
      </c>
      <c r="I573" s="26" t="s">
        <v>4824</v>
      </c>
      <c r="J573" s="26" t="s">
        <v>2900</v>
      </c>
      <c r="K573" s="26" t="s">
        <v>3982</v>
      </c>
      <c r="L573" s="28">
        <v>62700</v>
      </c>
      <c r="M573" s="29">
        <v>2000</v>
      </c>
      <c r="N573" s="29">
        <v>0</v>
      </c>
      <c r="O573" s="29">
        <v>0</v>
      </c>
      <c r="P573" s="29">
        <v>0</v>
      </c>
      <c r="Q573" s="29">
        <v>0</v>
      </c>
      <c r="R573" s="29">
        <v>0</v>
      </c>
      <c r="S573" s="29">
        <v>0</v>
      </c>
      <c r="T573" s="29">
        <v>1000</v>
      </c>
      <c r="U573" s="29">
        <v>0</v>
      </c>
      <c r="V573" s="29">
        <v>0</v>
      </c>
      <c r="W573" s="29">
        <v>0</v>
      </c>
      <c r="X573" s="29">
        <v>0</v>
      </c>
      <c r="Y573" s="29">
        <v>0</v>
      </c>
      <c r="Z573" s="29">
        <v>0</v>
      </c>
      <c r="AA573" s="29">
        <v>0</v>
      </c>
      <c r="AB573" s="29">
        <v>0</v>
      </c>
      <c r="AC573" s="29">
        <v>0</v>
      </c>
      <c r="AD573" s="29">
        <v>0</v>
      </c>
      <c r="AE573" s="29">
        <v>0</v>
      </c>
      <c r="AF573" s="29">
        <v>0</v>
      </c>
      <c r="AG573" s="29">
        <v>0</v>
      </c>
      <c r="AH573" s="29">
        <v>0</v>
      </c>
      <c r="AI573" s="29">
        <v>3000</v>
      </c>
      <c r="AJ573" s="30">
        <f t="shared" si="8"/>
        <v>188100000</v>
      </c>
      <c r="AK573" s="26" t="s">
        <v>2874</v>
      </c>
      <c r="AL573" s="31"/>
    </row>
    <row r="574" spans="1:38" s="32" customFormat="1" ht="60">
      <c r="A574" s="25">
        <v>570</v>
      </c>
      <c r="B574" s="26" t="s">
        <v>2090</v>
      </c>
      <c r="C574" s="26" t="s">
        <v>4825</v>
      </c>
      <c r="D574" s="42" t="s">
        <v>1018</v>
      </c>
      <c r="E574" s="26" t="s">
        <v>1019</v>
      </c>
      <c r="F574" s="26" t="s">
        <v>4826</v>
      </c>
      <c r="G574" s="26" t="s">
        <v>222</v>
      </c>
      <c r="H574" s="26" t="s">
        <v>2892</v>
      </c>
      <c r="I574" s="26" t="s">
        <v>4827</v>
      </c>
      <c r="J574" s="26" t="s">
        <v>4828</v>
      </c>
      <c r="K574" s="26" t="s">
        <v>237</v>
      </c>
      <c r="L574" s="28">
        <v>1850</v>
      </c>
      <c r="M574" s="29">
        <v>50000</v>
      </c>
      <c r="N574" s="29">
        <v>0</v>
      </c>
      <c r="O574" s="29">
        <v>0</v>
      </c>
      <c r="P574" s="29">
        <v>3000</v>
      </c>
      <c r="Q574" s="29">
        <v>0</v>
      </c>
      <c r="R574" s="29">
        <v>30000</v>
      </c>
      <c r="S574" s="29">
        <v>12500</v>
      </c>
      <c r="T574" s="29">
        <v>50000</v>
      </c>
      <c r="U574" s="29">
        <v>30000</v>
      </c>
      <c r="V574" s="29">
        <v>0</v>
      </c>
      <c r="W574" s="29">
        <v>35000</v>
      </c>
      <c r="X574" s="29">
        <v>50000</v>
      </c>
      <c r="Y574" s="29">
        <v>0</v>
      </c>
      <c r="Z574" s="29">
        <v>0</v>
      </c>
      <c r="AA574" s="29">
        <v>100000</v>
      </c>
      <c r="AB574" s="29">
        <v>30000</v>
      </c>
      <c r="AC574" s="29">
        <v>100000</v>
      </c>
      <c r="AD574" s="29">
        <v>0</v>
      </c>
      <c r="AE574" s="29">
        <v>3000</v>
      </c>
      <c r="AF574" s="29">
        <v>0</v>
      </c>
      <c r="AG574" s="29">
        <v>0</v>
      </c>
      <c r="AH574" s="29">
        <v>0</v>
      </c>
      <c r="AI574" s="29">
        <v>493500</v>
      </c>
      <c r="AJ574" s="30">
        <f t="shared" si="8"/>
        <v>912975000</v>
      </c>
      <c r="AK574" s="26" t="s">
        <v>3302</v>
      </c>
      <c r="AL574" s="31"/>
    </row>
    <row r="575" spans="1:38" s="32" customFormat="1" ht="72">
      <c r="A575" s="25">
        <v>571</v>
      </c>
      <c r="B575" s="26" t="s">
        <v>2091</v>
      </c>
      <c r="C575" s="26" t="s">
        <v>4829</v>
      </c>
      <c r="D575" s="27" t="s">
        <v>1018</v>
      </c>
      <c r="E575" s="26" t="s">
        <v>1019</v>
      </c>
      <c r="F575" s="26" t="s">
        <v>4830</v>
      </c>
      <c r="G575" s="26" t="s">
        <v>5683</v>
      </c>
      <c r="H575" s="26" t="s">
        <v>2877</v>
      </c>
      <c r="I575" s="26" t="s">
        <v>4831</v>
      </c>
      <c r="J575" s="26" t="s">
        <v>3348</v>
      </c>
      <c r="K575" s="26" t="s">
        <v>237</v>
      </c>
      <c r="L575" s="28">
        <v>950</v>
      </c>
      <c r="M575" s="29">
        <v>100000</v>
      </c>
      <c r="N575" s="29">
        <v>2400</v>
      </c>
      <c r="O575" s="29">
        <v>4000</v>
      </c>
      <c r="P575" s="29">
        <v>7000</v>
      </c>
      <c r="Q575" s="29">
        <v>30000</v>
      </c>
      <c r="R575" s="29">
        <v>70000</v>
      </c>
      <c r="S575" s="29">
        <v>25500</v>
      </c>
      <c r="T575" s="29">
        <v>100000</v>
      </c>
      <c r="U575" s="29">
        <v>70000</v>
      </c>
      <c r="V575" s="29">
        <v>8000</v>
      </c>
      <c r="W575" s="29">
        <v>90000</v>
      </c>
      <c r="X575" s="29">
        <v>105250</v>
      </c>
      <c r="Y575" s="29">
        <v>50000</v>
      </c>
      <c r="Z575" s="29">
        <v>50000</v>
      </c>
      <c r="AA575" s="29">
        <v>175000</v>
      </c>
      <c r="AB575" s="29">
        <v>50000</v>
      </c>
      <c r="AC575" s="29">
        <v>200000</v>
      </c>
      <c r="AD575" s="29">
        <v>0</v>
      </c>
      <c r="AE575" s="29">
        <v>7000</v>
      </c>
      <c r="AF575" s="29">
        <v>0</v>
      </c>
      <c r="AG575" s="29">
        <v>0</v>
      </c>
      <c r="AH575" s="29">
        <v>0</v>
      </c>
      <c r="AI575" s="29">
        <v>1144150</v>
      </c>
      <c r="AJ575" s="30">
        <f t="shared" si="8"/>
        <v>1086942500</v>
      </c>
      <c r="AK575" s="26" t="s">
        <v>3349</v>
      </c>
      <c r="AL575" s="31"/>
    </row>
    <row r="576" spans="1:38" s="32" customFormat="1" ht="60">
      <c r="A576" s="25">
        <v>572</v>
      </c>
      <c r="B576" s="26" t="s">
        <v>2092</v>
      </c>
      <c r="C576" s="26" t="s">
        <v>4832</v>
      </c>
      <c r="D576" s="27" t="s">
        <v>1018</v>
      </c>
      <c r="E576" s="26" t="s">
        <v>1020</v>
      </c>
      <c r="F576" s="26" t="s">
        <v>4833</v>
      </c>
      <c r="G576" s="26" t="s">
        <v>5683</v>
      </c>
      <c r="H576" s="26" t="s">
        <v>2866</v>
      </c>
      <c r="I576" s="26" t="s">
        <v>4834</v>
      </c>
      <c r="J576" s="26" t="s">
        <v>4714</v>
      </c>
      <c r="K576" s="26" t="s">
        <v>237</v>
      </c>
      <c r="L576" s="28">
        <v>545</v>
      </c>
      <c r="M576" s="29">
        <v>750000</v>
      </c>
      <c r="N576" s="29">
        <v>2375</v>
      </c>
      <c r="O576" s="29">
        <v>12000</v>
      </c>
      <c r="P576" s="29">
        <v>50000</v>
      </c>
      <c r="Q576" s="29">
        <v>35000</v>
      </c>
      <c r="R576" s="29">
        <v>150000</v>
      </c>
      <c r="S576" s="29">
        <v>100000</v>
      </c>
      <c r="T576" s="29">
        <v>100000</v>
      </c>
      <c r="U576" s="29">
        <v>200000</v>
      </c>
      <c r="V576" s="29">
        <v>40000</v>
      </c>
      <c r="W576" s="29">
        <v>50000</v>
      </c>
      <c r="X576" s="29">
        <v>20700</v>
      </c>
      <c r="Y576" s="29">
        <v>100000</v>
      </c>
      <c r="Z576" s="29">
        <v>180000</v>
      </c>
      <c r="AA576" s="29">
        <v>100000</v>
      </c>
      <c r="AB576" s="29">
        <v>40000</v>
      </c>
      <c r="AC576" s="29">
        <v>200000</v>
      </c>
      <c r="AD576" s="29">
        <v>0</v>
      </c>
      <c r="AE576" s="29">
        <v>0</v>
      </c>
      <c r="AF576" s="29">
        <v>4000</v>
      </c>
      <c r="AG576" s="29">
        <v>0</v>
      </c>
      <c r="AH576" s="29">
        <v>0</v>
      </c>
      <c r="AI576" s="29">
        <v>2134075</v>
      </c>
      <c r="AJ576" s="30">
        <f t="shared" si="8"/>
        <v>1163070875</v>
      </c>
      <c r="AK576" s="26" t="s">
        <v>4715</v>
      </c>
      <c r="AL576" s="31"/>
    </row>
    <row r="577" spans="1:38" s="32" customFormat="1" ht="120">
      <c r="A577" s="25">
        <v>573</v>
      </c>
      <c r="B577" s="26" t="s">
        <v>2093</v>
      </c>
      <c r="C577" s="26" t="s">
        <v>4835</v>
      </c>
      <c r="D577" s="27" t="s">
        <v>1021</v>
      </c>
      <c r="E577" s="26" t="s">
        <v>4836</v>
      </c>
      <c r="F577" s="26" t="s">
        <v>4837</v>
      </c>
      <c r="G577" s="26" t="s">
        <v>5683</v>
      </c>
      <c r="H577" s="26" t="s">
        <v>3007</v>
      </c>
      <c r="I577" s="26" t="s">
        <v>4838</v>
      </c>
      <c r="J577" s="26" t="s">
        <v>3136</v>
      </c>
      <c r="K577" s="26" t="s">
        <v>231</v>
      </c>
      <c r="L577" s="28">
        <v>700</v>
      </c>
      <c r="M577" s="29">
        <v>1000</v>
      </c>
      <c r="N577" s="29">
        <v>1000</v>
      </c>
      <c r="O577" s="29">
        <v>800</v>
      </c>
      <c r="P577" s="29">
        <v>5000</v>
      </c>
      <c r="Q577" s="29">
        <v>0</v>
      </c>
      <c r="R577" s="29">
        <v>5000</v>
      </c>
      <c r="S577" s="29">
        <v>0</v>
      </c>
      <c r="T577" s="29">
        <v>0</v>
      </c>
      <c r="U577" s="29">
        <v>0</v>
      </c>
      <c r="V577" s="29">
        <v>2000</v>
      </c>
      <c r="W577" s="29">
        <v>0</v>
      </c>
      <c r="X577" s="29">
        <v>0</v>
      </c>
      <c r="Y577" s="29">
        <v>8000</v>
      </c>
      <c r="Z577" s="29">
        <v>3000</v>
      </c>
      <c r="AA577" s="29">
        <v>3500</v>
      </c>
      <c r="AB577" s="29">
        <v>4500</v>
      </c>
      <c r="AC577" s="29">
        <v>0</v>
      </c>
      <c r="AD577" s="29">
        <v>0</v>
      </c>
      <c r="AE577" s="29">
        <v>0</v>
      </c>
      <c r="AF577" s="29">
        <v>0</v>
      </c>
      <c r="AG577" s="29">
        <v>0</v>
      </c>
      <c r="AH577" s="29">
        <v>0</v>
      </c>
      <c r="AI577" s="29">
        <v>33800</v>
      </c>
      <c r="AJ577" s="30">
        <f t="shared" si="8"/>
        <v>23660000</v>
      </c>
      <c r="AK577" s="26" t="s">
        <v>3137</v>
      </c>
      <c r="AL577" s="31"/>
    </row>
    <row r="578" spans="1:38" s="32" customFormat="1" ht="84">
      <c r="A578" s="25">
        <v>574</v>
      </c>
      <c r="B578" s="26" t="s">
        <v>2094</v>
      </c>
      <c r="C578" s="26" t="s">
        <v>4839</v>
      </c>
      <c r="D578" s="27" t="s">
        <v>1022</v>
      </c>
      <c r="E578" s="26" t="s">
        <v>4840</v>
      </c>
      <c r="F578" s="26" t="s">
        <v>3638</v>
      </c>
      <c r="G578" s="26" t="s">
        <v>5683</v>
      </c>
      <c r="H578" s="26" t="s">
        <v>2866</v>
      </c>
      <c r="I578" s="26" t="s">
        <v>4841</v>
      </c>
      <c r="J578" s="26" t="s">
        <v>2926</v>
      </c>
      <c r="K578" s="26" t="s">
        <v>273</v>
      </c>
      <c r="L578" s="28">
        <v>3650</v>
      </c>
      <c r="M578" s="29">
        <v>300</v>
      </c>
      <c r="N578" s="29">
        <v>0</v>
      </c>
      <c r="O578" s="29">
        <v>200</v>
      </c>
      <c r="P578" s="29">
        <v>0</v>
      </c>
      <c r="Q578" s="29">
        <v>0</v>
      </c>
      <c r="R578" s="29">
        <v>1000</v>
      </c>
      <c r="S578" s="29">
        <v>0</v>
      </c>
      <c r="T578" s="29">
        <v>0</v>
      </c>
      <c r="U578" s="29">
        <v>0</v>
      </c>
      <c r="V578" s="29">
        <v>0</v>
      </c>
      <c r="W578" s="29">
        <v>0</v>
      </c>
      <c r="X578" s="29">
        <v>0</v>
      </c>
      <c r="Y578" s="29">
        <v>2000</v>
      </c>
      <c r="Z578" s="29">
        <v>1500</v>
      </c>
      <c r="AA578" s="29">
        <v>1000</v>
      </c>
      <c r="AB578" s="29">
        <v>0</v>
      </c>
      <c r="AC578" s="29">
        <v>750</v>
      </c>
      <c r="AD578" s="29">
        <v>0</v>
      </c>
      <c r="AE578" s="29">
        <v>0</v>
      </c>
      <c r="AF578" s="29">
        <v>0</v>
      </c>
      <c r="AG578" s="29">
        <v>0</v>
      </c>
      <c r="AH578" s="29">
        <v>0</v>
      </c>
      <c r="AI578" s="29">
        <v>6750</v>
      </c>
      <c r="AJ578" s="30">
        <f t="shared" si="8"/>
        <v>24637500</v>
      </c>
      <c r="AK578" s="26" t="s">
        <v>2927</v>
      </c>
      <c r="AL578" s="31"/>
    </row>
    <row r="579" spans="1:38" s="32" customFormat="1" ht="72">
      <c r="A579" s="25">
        <v>575</v>
      </c>
      <c r="B579" s="26" t="s">
        <v>2095</v>
      </c>
      <c r="C579" s="26" t="s">
        <v>4842</v>
      </c>
      <c r="D579" s="54" t="s">
        <v>1022</v>
      </c>
      <c r="E579" s="26" t="s">
        <v>1023</v>
      </c>
      <c r="F579" s="26" t="s">
        <v>4843</v>
      </c>
      <c r="G579" s="26" t="s">
        <v>223</v>
      </c>
      <c r="H579" s="26" t="s">
        <v>2866</v>
      </c>
      <c r="I579" s="26" t="s">
        <v>4844</v>
      </c>
      <c r="J579" s="26" t="s">
        <v>4845</v>
      </c>
      <c r="K579" s="26" t="s">
        <v>864</v>
      </c>
      <c r="L579" s="28">
        <v>155000</v>
      </c>
      <c r="M579" s="29">
        <v>18000</v>
      </c>
      <c r="N579" s="29">
        <v>0</v>
      </c>
      <c r="O579" s="29">
        <v>0</v>
      </c>
      <c r="P579" s="29">
        <v>0</v>
      </c>
      <c r="Q579" s="29">
        <v>0</v>
      </c>
      <c r="R579" s="29">
        <v>2000</v>
      </c>
      <c r="S579" s="29">
        <v>0</v>
      </c>
      <c r="T579" s="29">
        <v>0</v>
      </c>
      <c r="U579" s="29">
        <v>2000</v>
      </c>
      <c r="V579" s="29">
        <v>0</v>
      </c>
      <c r="W579" s="29">
        <v>0</v>
      </c>
      <c r="X579" s="29">
        <v>0</v>
      </c>
      <c r="Y579" s="29">
        <v>600</v>
      </c>
      <c r="Z579" s="29">
        <v>1000</v>
      </c>
      <c r="AA579" s="29">
        <v>5000</v>
      </c>
      <c r="AB579" s="29">
        <v>1500</v>
      </c>
      <c r="AC579" s="29">
        <v>2500</v>
      </c>
      <c r="AD579" s="29">
        <v>0</v>
      </c>
      <c r="AE579" s="29">
        <v>0</v>
      </c>
      <c r="AF579" s="29">
        <v>0</v>
      </c>
      <c r="AG579" s="29">
        <v>0</v>
      </c>
      <c r="AH579" s="29">
        <v>0</v>
      </c>
      <c r="AI579" s="29">
        <v>32600</v>
      </c>
      <c r="AJ579" s="30">
        <f t="shared" si="8"/>
        <v>5053000000</v>
      </c>
      <c r="AK579" s="26" t="s">
        <v>3119</v>
      </c>
      <c r="AL579" s="31"/>
    </row>
    <row r="580" spans="1:38" s="32" customFormat="1" ht="60">
      <c r="A580" s="25">
        <v>576</v>
      </c>
      <c r="B580" s="26" t="s">
        <v>2096</v>
      </c>
      <c r="C580" s="26" t="s">
        <v>1022</v>
      </c>
      <c r="D580" s="27" t="s">
        <v>1022</v>
      </c>
      <c r="E580" s="26" t="s">
        <v>244</v>
      </c>
      <c r="F580" s="26" t="s">
        <v>3063</v>
      </c>
      <c r="G580" s="26" t="s">
        <v>5683</v>
      </c>
      <c r="H580" s="26" t="s">
        <v>2877</v>
      </c>
      <c r="I580" s="26" t="s">
        <v>4846</v>
      </c>
      <c r="J580" s="26" t="s">
        <v>2904</v>
      </c>
      <c r="K580" s="26" t="s">
        <v>231</v>
      </c>
      <c r="L580" s="28">
        <v>286</v>
      </c>
      <c r="M580" s="29">
        <v>15000</v>
      </c>
      <c r="N580" s="29">
        <v>0</v>
      </c>
      <c r="O580" s="29">
        <v>4000</v>
      </c>
      <c r="P580" s="29">
        <v>2000</v>
      </c>
      <c r="Q580" s="29">
        <v>0</v>
      </c>
      <c r="R580" s="29">
        <v>0</v>
      </c>
      <c r="S580" s="29">
        <v>0</v>
      </c>
      <c r="T580" s="29">
        <v>0</v>
      </c>
      <c r="U580" s="29">
        <v>0</v>
      </c>
      <c r="V580" s="29">
        <v>5000</v>
      </c>
      <c r="W580" s="29">
        <v>0</v>
      </c>
      <c r="X580" s="29">
        <v>0</v>
      </c>
      <c r="Y580" s="29">
        <v>40000</v>
      </c>
      <c r="Z580" s="29">
        <v>20000</v>
      </c>
      <c r="AA580" s="29">
        <v>0</v>
      </c>
      <c r="AB580" s="29">
        <v>0</v>
      </c>
      <c r="AC580" s="29">
        <v>0</v>
      </c>
      <c r="AD580" s="29">
        <v>0</v>
      </c>
      <c r="AE580" s="29">
        <v>0</v>
      </c>
      <c r="AF580" s="29">
        <v>3500</v>
      </c>
      <c r="AG580" s="29">
        <v>0</v>
      </c>
      <c r="AH580" s="29">
        <v>0</v>
      </c>
      <c r="AI580" s="29">
        <v>89500</v>
      </c>
      <c r="AJ580" s="30">
        <f t="shared" si="8"/>
        <v>25597000</v>
      </c>
      <c r="AK580" s="26" t="s">
        <v>2905</v>
      </c>
      <c r="AL580" s="31"/>
    </row>
    <row r="581" spans="1:38" s="32" customFormat="1" ht="48">
      <c r="A581" s="25">
        <v>577</v>
      </c>
      <c r="B581" s="26" t="s">
        <v>2097</v>
      </c>
      <c r="C581" s="26" t="s">
        <v>4847</v>
      </c>
      <c r="D581" s="33" t="s">
        <v>1024</v>
      </c>
      <c r="E581" s="26" t="s">
        <v>286</v>
      </c>
      <c r="F581" s="26" t="s">
        <v>4848</v>
      </c>
      <c r="G581" s="26" t="s">
        <v>5685</v>
      </c>
      <c r="H581" s="26" t="s">
        <v>2877</v>
      </c>
      <c r="I581" s="26" t="s">
        <v>4849</v>
      </c>
      <c r="J581" s="26" t="s">
        <v>4850</v>
      </c>
      <c r="K581" s="26" t="s">
        <v>231</v>
      </c>
      <c r="L581" s="28">
        <v>3875</v>
      </c>
      <c r="M581" s="29">
        <v>0</v>
      </c>
      <c r="N581" s="29">
        <v>0</v>
      </c>
      <c r="O581" s="29">
        <v>0</v>
      </c>
      <c r="P581" s="29">
        <v>0</v>
      </c>
      <c r="Q581" s="29">
        <v>0</v>
      </c>
      <c r="R581" s="29">
        <v>0</v>
      </c>
      <c r="S581" s="29">
        <v>0</v>
      </c>
      <c r="T581" s="29">
        <v>0</v>
      </c>
      <c r="U581" s="29">
        <v>0</v>
      </c>
      <c r="V581" s="29">
        <v>0</v>
      </c>
      <c r="W581" s="29">
        <v>0</v>
      </c>
      <c r="X581" s="29">
        <v>0</v>
      </c>
      <c r="Y581" s="29">
        <v>0</v>
      </c>
      <c r="Z581" s="29">
        <v>0</v>
      </c>
      <c r="AA581" s="29">
        <v>0</v>
      </c>
      <c r="AB581" s="29">
        <v>0</v>
      </c>
      <c r="AC581" s="29">
        <v>0</v>
      </c>
      <c r="AD581" s="29">
        <v>40000</v>
      </c>
      <c r="AE581" s="29">
        <v>0</v>
      </c>
      <c r="AF581" s="29">
        <v>0</v>
      </c>
      <c r="AG581" s="29">
        <v>0</v>
      </c>
      <c r="AH581" s="29">
        <v>0</v>
      </c>
      <c r="AI581" s="29">
        <v>40000</v>
      </c>
      <c r="AJ581" s="30">
        <f t="shared" si="8"/>
        <v>155000000</v>
      </c>
      <c r="AK581" s="26" t="s">
        <v>3204</v>
      </c>
      <c r="AL581" s="31"/>
    </row>
    <row r="582" spans="1:38" s="32" customFormat="1" ht="60">
      <c r="A582" s="25">
        <v>578</v>
      </c>
      <c r="B582" s="26" t="s">
        <v>2098</v>
      </c>
      <c r="C582" s="26" t="s">
        <v>4851</v>
      </c>
      <c r="D582" s="51" t="s">
        <v>1024</v>
      </c>
      <c r="E582" s="26" t="s">
        <v>260</v>
      </c>
      <c r="F582" s="26" t="s">
        <v>3175</v>
      </c>
      <c r="G582" s="26" t="s">
        <v>222</v>
      </c>
      <c r="H582" s="26" t="s">
        <v>2877</v>
      </c>
      <c r="I582" s="26" t="s">
        <v>4852</v>
      </c>
      <c r="J582" s="26" t="s">
        <v>3177</v>
      </c>
      <c r="K582" s="26" t="s">
        <v>231</v>
      </c>
      <c r="L582" s="28">
        <v>2000</v>
      </c>
      <c r="M582" s="29">
        <v>5000</v>
      </c>
      <c r="N582" s="29">
        <v>0</v>
      </c>
      <c r="O582" s="29">
        <v>0</v>
      </c>
      <c r="P582" s="29">
        <v>0</v>
      </c>
      <c r="Q582" s="29">
        <v>0</v>
      </c>
      <c r="R582" s="29">
        <v>0</v>
      </c>
      <c r="S582" s="29">
        <v>0</v>
      </c>
      <c r="T582" s="29">
        <v>0</v>
      </c>
      <c r="U582" s="29">
        <v>0</v>
      </c>
      <c r="V582" s="29">
        <v>0</v>
      </c>
      <c r="W582" s="29">
        <v>0</v>
      </c>
      <c r="X582" s="29">
        <v>0</v>
      </c>
      <c r="Y582" s="29">
        <v>0</v>
      </c>
      <c r="Z582" s="29">
        <v>0</v>
      </c>
      <c r="AA582" s="29">
        <v>0</v>
      </c>
      <c r="AB582" s="29">
        <v>0</v>
      </c>
      <c r="AC582" s="29">
        <v>0</v>
      </c>
      <c r="AD582" s="29">
        <v>40000</v>
      </c>
      <c r="AE582" s="29">
        <v>0</v>
      </c>
      <c r="AF582" s="29">
        <v>0</v>
      </c>
      <c r="AG582" s="29">
        <v>0</v>
      </c>
      <c r="AH582" s="29">
        <v>0</v>
      </c>
      <c r="AI582" s="29">
        <v>45000</v>
      </c>
      <c r="AJ582" s="30">
        <f aca="true" t="shared" si="9" ref="AJ582:AJ645">AI582*L582</f>
        <v>90000000</v>
      </c>
      <c r="AK582" s="26" t="s">
        <v>3178</v>
      </c>
      <c r="AL582" s="31"/>
    </row>
    <row r="583" spans="1:38" s="32" customFormat="1" ht="409.5">
      <c r="A583" s="25">
        <v>579</v>
      </c>
      <c r="B583" s="26" t="s">
        <v>2099</v>
      </c>
      <c r="C583" s="26" t="s">
        <v>4853</v>
      </c>
      <c r="D583" s="27" t="s">
        <v>1025</v>
      </c>
      <c r="E583" s="26" t="s">
        <v>257</v>
      </c>
      <c r="F583" s="26" t="s">
        <v>4854</v>
      </c>
      <c r="G583" s="26" t="s">
        <v>222</v>
      </c>
      <c r="H583" s="26" t="s">
        <v>2877</v>
      </c>
      <c r="I583" s="26" t="s">
        <v>4855</v>
      </c>
      <c r="J583" s="26" t="s">
        <v>4249</v>
      </c>
      <c r="K583" s="26" t="s">
        <v>231</v>
      </c>
      <c r="L583" s="28">
        <v>330</v>
      </c>
      <c r="M583" s="29">
        <v>0</v>
      </c>
      <c r="N583" s="29">
        <v>0</v>
      </c>
      <c r="O583" s="29">
        <v>8000</v>
      </c>
      <c r="P583" s="29">
        <v>25000</v>
      </c>
      <c r="Q583" s="29">
        <v>0</v>
      </c>
      <c r="R583" s="29">
        <v>0</v>
      </c>
      <c r="S583" s="29">
        <v>15000</v>
      </c>
      <c r="T583" s="29">
        <v>0</v>
      </c>
      <c r="U583" s="29">
        <v>0</v>
      </c>
      <c r="V583" s="29">
        <v>0</v>
      </c>
      <c r="W583" s="29">
        <v>0</v>
      </c>
      <c r="X583" s="29">
        <v>41400</v>
      </c>
      <c r="Y583" s="29">
        <v>40000</v>
      </c>
      <c r="Z583" s="29">
        <v>0</v>
      </c>
      <c r="AA583" s="29">
        <v>0</v>
      </c>
      <c r="AB583" s="29">
        <v>50000</v>
      </c>
      <c r="AC583" s="29">
        <v>100000</v>
      </c>
      <c r="AD583" s="29">
        <v>0</v>
      </c>
      <c r="AE583" s="29">
        <v>0</v>
      </c>
      <c r="AF583" s="29">
        <v>40000</v>
      </c>
      <c r="AG583" s="29">
        <v>0</v>
      </c>
      <c r="AH583" s="29">
        <v>0</v>
      </c>
      <c r="AI583" s="29">
        <v>319400</v>
      </c>
      <c r="AJ583" s="30">
        <f t="shared" si="9"/>
        <v>105402000</v>
      </c>
      <c r="AK583" s="26" t="s">
        <v>3689</v>
      </c>
      <c r="AL583" s="31"/>
    </row>
    <row r="584" spans="1:38" s="32" customFormat="1" ht="60">
      <c r="A584" s="25">
        <v>580</v>
      </c>
      <c r="B584" s="26" t="s">
        <v>2100</v>
      </c>
      <c r="C584" s="26" t="s">
        <v>4856</v>
      </c>
      <c r="D584" s="27" t="s">
        <v>1025</v>
      </c>
      <c r="E584" s="26" t="s">
        <v>257</v>
      </c>
      <c r="F584" s="26" t="s">
        <v>4857</v>
      </c>
      <c r="G584" s="26" t="s">
        <v>5683</v>
      </c>
      <c r="H584" s="26" t="s">
        <v>2877</v>
      </c>
      <c r="I584" s="26" t="s">
        <v>4858</v>
      </c>
      <c r="J584" s="26" t="s">
        <v>2904</v>
      </c>
      <c r="K584" s="26" t="s">
        <v>231</v>
      </c>
      <c r="L584" s="28">
        <v>142</v>
      </c>
      <c r="M584" s="29">
        <v>40000</v>
      </c>
      <c r="N584" s="29">
        <v>20000</v>
      </c>
      <c r="O584" s="29">
        <v>12000</v>
      </c>
      <c r="P584" s="29">
        <v>0</v>
      </c>
      <c r="Q584" s="29">
        <v>1000</v>
      </c>
      <c r="R584" s="29">
        <v>100000</v>
      </c>
      <c r="S584" s="29">
        <v>0</v>
      </c>
      <c r="T584" s="29">
        <v>0</v>
      </c>
      <c r="U584" s="29">
        <v>0</v>
      </c>
      <c r="V584" s="29">
        <v>15000</v>
      </c>
      <c r="W584" s="29">
        <v>0</v>
      </c>
      <c r="X584" s="29">
        <v>0</v>
      </c>
      <c r="Y584" s="29">
        <v>0</v>
      </c>
      <c r="Z584" s="29">
        <v>0</v>
      </c>
      <c r="AA584" s="29">
        <v>0</v>
      </c>
      <c r="AB584" s="29">
        <v>0</v>
      </c>
      <c r="AC584" s="29">
        <v>0</v>
      </c>
      <c r="AD584" s="29">
        <v>0</v>
      </c>
      <c r="AE584" s="29">
        <v>0</v>
      </c>
      <c r="AF584" s="29">
        <v>0</v>
      </c>
      <c r="AG584" s="29">
        <v>0</v>
      </c>
      <c r="AH584" s="29">
        <v>0</v>
      </c>
      <c r="AI584" s="29">
        <v>188000</v>
      </c>
      <c r="AJ584" s="30">
        <f t="shared" si="9"/>
        <v>26696000</v>
      </c>
      <c r="AK584" s="26" t="s">
        <v>2905</v>
      </c>
      <c r="AL584" s="31"/>
    </row>
    <row r="585" spans="1:38" s="32" customFormat="1" ht="60">
      <c r="A585" s="25">
        <v>581</v>
      </c>
      <c r="B585" s="26" t="s">
        <v>2101</v>
      </c>
      <c r="C585" s="26" t="s">
        <v>4859</v>
      </c>
      <c r="D585" s="27" t="s">
        <v>1025</v>
      </c>
      <c r="E585" s="26" t="s">
        <v>269</v>
      </c>
      <c r="F585" s="26" t="s">
        <v>4860</v>
      </c>
      <c r="G585" s="26" t="s">
        <v>5683</v>
      </c>
      <c r="H585" s="26" t="s">
        <v>2877</v>
      </c>
      <c r="I585" s="26" t="s">
        <v>4861</v>
      </c>
      <c r="J585" s="26" t="s">
        <v>3973</v>
      </c>
      <c r="K585" s="26" t="s">
        <v>357</v>
      </c>
      <c r="L585" s="28">
        <v>318</v>
      </c>
      <c r="M585" s="29">
        <v>0</v>
      </c>
      <c r="N585" s="29">
        <v>11250</v>
      </c>
      <c r="O585" s="29">
        <v>4000</v>
      </c>
      <c r="P585" s="29">
        <v>0</v>
      </c>
      <c r="Q585" s="29">
        <v>0</v>
      </c>
      <c r="R585" s="29">
        <v>50000</v>
      </c>
      <c r="S585" s="29">
        <v>15000</v>
      </c>
      <c r="T585" s="29">
        <v>20000</v>
      </c>
      <c r="U585" s="29">
        <v>0</v>
      </c>
      <c r="V585" s="29">
        <v>0</v>
      </c>
      <c r="W585" s="29">
        <v>0</v>
      </c>
      <c r="X585" s="29">
        <v>0</v>
      </c>
      <c r="Y585" s="29">
        <v>0</v>
      </c>
      <c r="Z585" s="29">
        <v>50000</v>
      </c>
      <c r="AA585" s="29">
        <v>50000</v>
      </c>
      <c r="AB585" s="29">
        <v>0</v>
      </c>
      <c r="AC585" s="29">
        <v>0</v>
      </c>
      <c r="AD585" s="29">
        <v>0</v>
      </c>
      <c r="AE585" s="29">
        <v>0</v>
      </c>
      <c r="AF585" s="29">
        <v>0</v>
      </c>
      <c r="AG585" s="29">
        <v>0</v>
      </c>
      <c r="AH585" s="29">
        <v>0</v>
      </c>
      <c r="AI585" s="29">
        <v>200250</v>
      </c>
      <c r="AJ585" s="30">
        <f t="shared" si="9"/>
        <v>63679500</v>
      </c>
      <c r="AK585" s="26" t="s">
        <v>3974</v>
      </c>
      <c r="AL585" s="31"/>
    </row>
    <row r="586" spans="1:38" s="32" customFormat="1" ht="60">
      <c r="A586" s="25">
        <v>582</v>
      </c>
      <c r="B586" s="26" t="s">
        <v>2102</v>
      </c>
      <c r="C586" s="26" t="s">
        <v>4862</v>
      </c>
      <c r="D586" s="27" t="s">
        <v>1025</v>
      </c>
      <c r="E586" s="26" t="s">
        <v>269</v>
      </c>
      <c r="F586" s="26" t="s">
        <v>4863</v>
      </c>
      <c r="G586" s="26" t="s">
        <v>223</v>
      </c>
      <c r="H586" s="26" t="s">
        <v>2866</v>
      </c>
      <c r="I586" s="26" t="s">
        <v>4864</v>
      </c>
      <c r="J586" s="26" t="s">
        <v>4865</v>
      </c>
      <c r="K586" s="26" t="s">
        <v>273</v>
      </c>
      <c r="L586" s="28">
        <v>41000</v>
      </c>
      <c r="M586" s="29">
        <v>3000</v>
      </c>
      <c r="N586" s="29">
        <v>0</v>
      </c>
      <c r="O586" s="29">
        <v>0</v>
      </c>
      <c r="P586" s="29">
        <v>0</v>
      </c>
      <c r="Q586" s="29">
        <v>0</v>
      </c>
      <c r="R586" s="29">
        <v>0</v>
      </c>
      <c r="S586" s="29">
        <v>0</v>
      </c>
      <c r="T586" s="29">
        <v>0</v>
      </c>
      <c r="U586" s="29">
        <v>0</v>
      </c>
      <c r="V586" s="29">
        <v>0</v>
      </c>
      <c r="W586" s="29">
        <v>0</v>
      </c>
      <c r="X586" s="29">
        <v>0</v>
      </c>
      <c r="Y586" s="29">
        <v>2000</v>
      </c>
      <c r="Z586" s="29">
        <v>1000</v>
      </c>
      <c r="AA586" s="29">
        <v>500</v>
      </c>
      <c r="AB586" s="29">
        <v>400</v>
      </c>
      <c r="AC586" s="29">
        <v>1000</v>
      </c>
      <c r="AD586" s="29">
        <v>0</v>
      </c>
      <c r="AE586" s="29">
        <v>0</v>
      </c>
      <c r="AF586" s="29">
        <v>0</v>
      </c>
      <c r="AG586" s="29">
        <v>0</v>
      </c>
      <c r="AH586" s="29">
        <v>0</v>
      </c>
      <c r="AI586" s="29">
        <v>7900</v>
      </c>
      <c r="AJ586" s="30">
        <f t="shared" si="9"/>
        <v>323900000</v>
      </c>
      <c r="AK586" s="26" t="s">
        <v>3193</v>
      </c>
      <c r="AL586" s="31"/>
    </row>
    <row r="587" spans="1:38" s="32" customFormat="1" ht="252">
      <c r="A587" s="25">
        <v>583</v>
      </c>
      <c r="B587" s="26" t="s">
        <v>2103</v>
      </c>
      <c r="C587" s="26" t="s">
        <v>4866</v>
      </c>
      <c r="D587" s="53" t="s">
        <v>1025</v>
      </c>
      <c r="E587" s="26" t="s">
        <v>269</v>
      </c>
      <c r="F587" s="26" t="s">
        <v>4867</v>
      </c>
      <c r="G587" s="26" t="s">
        <v>222</v>
      </c>
      <c r="H587" s="26" t="s">
        <v>2877</v>
      </c>
      <c r="I587" s="26" t="s">
        <v>4868</v>
      </c>
      <c r="J587" s="26" t="s">
        <v>4249</v>
      </c>
      <c r="K587" s="26" t="s">
        <v>273</v>
      </c>
      <c r="L587" s="28">
        <v>26900</v>
      </c>
      <c r="M587" s="29">
        <v>1500</v>
      </c>
      <c r="N587" s="29">
        <v>0</v>
      </c>
      <c r="O587" s="29">
        <v>0</v>
      </c>
      <c r="P587" s="29">
        <v>500</v>
      </c>
      <c r="Q587" s="29">
        <v>0</v>
      </c>
      <c r="R587" s="29">
        <v>0</v>
      </c>
      <c r="S587" s="29">
        <v>0</v>
      </c>
      <c r="T587" s="29">
        <v>5000</v>
      </c>
      <c r="U587" s="29">
        <v>2000</v>
      </c>
      <c r="V587" s="29">
        <v>0</v>
      </c>
      <c r="W587" s="29">
        <v>0</v>
      </c>
      <c r="X587" s="29">
        <v>1035</v>
      </c>
      <c r="Y587" s="29">
        <v>2000</v>
      </c>
      <c r="Z587" s="29">
        <v>0</v>
      </c>
      <c r="AA587" s="29">
        <v>0</v>
      </c>
      <c r="AB587" s="29">
        <v>0</v>
      </c>
      <c r="AC587" s="29">
        <v>1000</v>
      </c>
      <c r="AD587" s="29">
        <v>0</v>
      </c>
      <c r="AE587" s="29">
        <v>0</v>
      </c>
      <c r="AF587" s="29">
        <v>0</v>
      </c>
      <c r="AG587" s="29">
        <v>0</v>
      </c>
      <c r="AH587" s="29">
        <v>0</v>
      </c>
      <c r="AI587" s="29">
        <v>13035</v>
      </c>
      <c r="AJ587" s="30">
        <f t="shared" si="9"/>
        <v>350641500</v>
      </c>
      <c r="AK587" s="26" t="s">
        <v>3689</v>
      </c>
      <c r="AL587" s="58"/>
    </row>
    <row r="588" spans="1:38" s="32" customFormat="1" ht="96">
      <c r="A588" s="25">
        <v>584</v>
      </c>
      <c r="B588" s="26" t="s">
        <v>2104</v>
      </c>
      <c r="C588" s="26" t="s">
        <v>4869</v>
      </c>
      <c r="D588" s="27" t="s">
        <v>1025</v>
      </c>
      <c r="E588" s="26" t="s">
        <v>269</v>
      </c>
      <c r="F588" s="26" t="s">
        <v>4870</v>
      </c>
      <c r="G588" s="26" t="s">
        <v>5683</v>
      </c>
      <c r="H588" s="26" t="s">
        <v>2866</v>
      </c>
      <c r="I588" s="26" t="s">
        <v>4871</v>
      </c>
      <c r="J588" s="26" t="s">
        <v>2900</v>
      </c>
      <c r="K588" s="26" t="s">
        <v>4872</v>
      </c>
      <c r="L588" s="28">
        <v>14994</v>
      </c>
      <c r="M588" s="29">
        <v>5000</v>
      </c>
      <c r="N588" s="29">
        <v>0</v>
      </c>
      <c r="O588" s="29">
        <v>0</v>
      </c>
      <c r="P588" s="29">
        <v>0</v>
      </c>
      <c r="Q588" s="29">
        <v>0</v>
      </c>
      <c r="R588" s="29">
        <v>500</v>
      </c>
      <c r="S588" s="29">
        <v>500</v>
      </c>
      <c r="T588" s="29">
        <v>0</v>
      </c>
      <c r="U588" s="29">
        <v>0</v>
      </c>
      <c r="V588" s="29">
        <v>0</v>
      </c>
      <c r="W588" s="29">
        <v>0</v>
      </c>
      <c r="X588" s="29">
        <v>0</v>
      </c>
      <c r="Y588" s="29">
        <v>0</v>
      </c>
      <c r="Z588" s="29">
        <v>2000</v>
      </c>
      <c r="AA588" s="29">
        <v>0</v>
      </c>
      <c r="AB588" s="29">
        <v>500</v>
      </c>
      <c r="AC588" s="29">
        <v>0</v>
      </c>
      <c r="AD588" s="29">
        <v>0</v>
      </c>
      <c r="AE588" s="29">
        <v>0</v>
      </c>
      <c r="AF588" s="29">
        <v>0</v>
      </c>
      <c r="AG588" s="29">
        <v>0</v>
      </c>
      <c r="AH588" s="29">
        <v>0</v>
      </c>
      <c r="AI588" s="29">
        <v>8500</v>
      </c>
      <c r="AJ588" s="30">
        <f t="shared" si="9"/>
        <v>127449000</v>
      </c>
      <c r="AK588" s="26" t="s">
        <v>2874</v>
      </c>
      <c r="AL588" s="31"/>
    </row>
    <row r="589" spans="1:38" s="32" customFormat="1" ht="48">
      <c r="A589" s="25">
        <v>585</v>
      </c>
      <c r="B589" s="26" t="s">
        <v>2105</v>
      </c>
      <c r="C589" s="26" t="s">
        <v>4873</v>
      </c>
      <c r="D589" s="50" t="s">
        <v>1026</v>
      </c>
      <c r="E589" s="26" t="s">
        <v>1027</v>
      </c>
      <c r="F589" s="26" t="s">
        <v>4874</v>
      </c>
      <c r="G589" s="26" t="s">
        <v>223</v>
      </c>
      <c r="H589" s="26" t="s">
        <v>2877</v>
      </c>
      <c r="I589" s="26" t="s">
        <v>4875</v>
      </c>
      <c r="J589" s="26" t="s">
        <v>4876</v>
      </c>
      <c r="K589" s="26" t="s">
        <v>237</v>
      </c>
      <c r="L589" s="28">
        <v>29000</v>
      </c>
      <c r="M589" s="29">
        <v>2000</v>
      </c>
      <c r="N589" s="29">
        <v>0</v>
      </c>
      <c r="O589" s="29">
        <v>0</v>
      </c>
      <c r="P589" s="29">
        <v>0</v>
      </c>
      <c r="Q589" s="29">
        <v>0</v>
      </c>
      <c r="R589" s="29">
        <v>0</v>
      </c>
      <c r="S589" s="29">
        <v>0</v>
      </c>
      <c r="T589" s="29">
        <v>0</v>
      </c>
      <c r="U589" s="29">
        <v>0</v>
      </c>
      <c r="V589" s="29">
        <v>0</v>
      </c>
      <c r="W589" s="29">
        <v>0</v>
      </c>
      <c r="X589" s="29">
        <v>0</v>
      </c>
      <c r="Y589" s="29">
        <v>0</v>
      </c>
      <c r="Z589" s="29">
        <v>0</v>
      </c>
      <c r="AA589" s="29">
        <v>0</v>
      </c>
      <c r="AB589" s="29">
        <v>0</v>
      </c>
      <c r="AC589" s="29">
        <v>0</v>
      </c>
      <c r="AD589" s="29">
        <v>0</v>
      </c>
      <c r="AE589" s="29">
        <v>0</v>
      </c>
      <c r="AF589" s="29">
        <v>0</v>
      </c>
      <c r="AG589" s="29">
        <v>0</v>
      </c>
      <c r="AH589" s="29">
        <v>0</v>
      </c>
      <c r="AI589" s="29">
        <v>2000</v>
      </c>
      <c r="AJ589" s="30">
        <f t="shared" si="9"/>
        <v>58000000</v>
      </c>
      <c r="AK589" s="26" t="s">
        <v>3560</v>
      </c>
      <c r="AL589" s="31"/>
    </row>
    <row r="590" spans="1:38" s="32" customFormat="1" ht="60">
      <c r="A590" s="25">
        <v>586</v>
      </c>
      <c r="B590" s="26" t="s">
        <v>2106</v>
      </c>
      <c r="C590" s="26" t="s">
        <v>4877</v>
      </c>
      <c r="D590" s="50" t="s">
        <v>1026</v>
      </c>
      <c r="E590" s="26" t="s">
        <v>1027</v>
      </c>
      <c r="F590" s="26" t="s">
        <v>4878</v>
      </c>
      <c r="G590" s="26" t="s">
        <v>222</v>
      </c>
      <c r="H590" s="26" t="s">
        <v>2877</v>
      </c>
      <c r="I590" s="26" t="s">
        <v>4879</v>
      </c>
      <c r="J590" s="26" t="s">
        <v>4880</v>
      </c>
      <c r="K590" s="26" t="s">
        <v>237</v>
      </c>
      <c r="L590" s="28">
        <v>7770</v>
      </c>
      <c r="M590" s="29">
        <v>2000</v>
      </c>
      <c r="N590" s="29">
        <v>0</v>
      </c>
      <c r="O590" s="29">
        <v>0</v>
      </c>
      <c r="P590" s="29">
        <v>0</v>
      </c>
      <c r="Q590" s="29">
        <v>0</v>
      </c>
      <c r="R590" s="29">
        <v>0</v>
      </c>
      <c r="S590" s="29">
        <v>0</v>
      </c>
      <c r="T590" s="29">
        <v>0</v>
      </c>
      <c r="U590" s="29">
        <v>0</v>
      </c>
      <c r="V590" s="29">
        <v>0</v>
      </c>
      <c r="W590" s="29">
        <v>0</v>
      </c>
      <c r="X590" s="29">
        <v>0</v>
      </c>
      <c r="Y590" s="29">
        <v>0</v>
      </c>
      <c r="Z590" s="29">
        <v>0</v>
      </c>
      <c r="AA590" s="29">
        <v>0</v>
      </c>
      <c r="AB590" s="29">
        <v>0</v>
      </c>
      <c r="AC590" s="29">
        <v>0</v>
      </c>
      <c r="AD590" s="29">
        <v>0</v>
      </c>
      <c r="AE590" s="29">
        <v>0</v>
      </c>
      <c r="AF590" s="29">
        <v>0</v>
      </c>
      <c r="AG590" s="29">
        <v>0</v>
      </c>
      <c r="AH590" s="29">
        <v>0</v>
      </c>
      <c r="AI590" s="29">
        <v>2000</v>
      </c>
      <c r="AJ590" s="30">
        <f t="shared" si="9"/>
        <v>15540000</v>
      </c>
      <c r="AK590" s="26" t="s">
        <v>4881</v>
      </c>
      <c r="AL590" s="31"/>
    </row>
    <row r="591" spans="1:38" s="32" customFormat="1" ht="72">
      <c r="A591" s="25">
        <v>587</v>
      </c>
      <c r="B591" s="26" t="s">
        <v>2107</v>
      </c>
      <c r="C591" s="26" t="s">
        <v>4882</v>
      </c>
      <c r="D591" s="50" t="s">
        <v>1026</v>
      </c>
      <c r="E591" s="26" t="s">
        <v>1027</v>
      </c>
      <c r="F591" s="26" t="s">
        <v>4883</v>
      </c>
      <c r="G591" s="26" t="s">
        <v>5683</v>
      </c>
      <c r="H591" s="26" t="s">
        <v>2866</v>
      </c>
      <c r="I591" s="26" t="s">
        <v>4884</v>
      </c>
      <c r="J591" s="26" t="s">
        <v>3348</v>
      </c>
      <c r="K591" s="26" t="s">
        <v>237</v>
      </c>
      <c r="L591" s="28">
        <v>14700</v>
      </c>
      <c r="M591" s="29">
        <v>2000</v>
      </c>
      <c r="N591" s="29">
        <v>0</v>
      </c>
      <c r="O591" s="29">
        <v>0</v>
      </c>
      <c r="P591" s="29">
        <v>0</v>
      </c>
      <c r="Q591" s="29">
        <v>0</v>
      </c>
      <c r="R591" s="29">
        <v>0</v>
      </c>
      <c r="S591" s="29">
        <v>0</v>
      </c>
      <c r="T591" s="29">
        <v>0</v>
      </c>
      <c r="U591" s="29">
        <v>0</v>
      </c>
      <c r="V591" s="29">
        <v>0</v>
      </c>
      <c r="W591" s="29">
        <v>0</v>
      </c>
      <c r="X591" s="29">
        <v>0</v>
      </c>
      <c r="Y591" s="29">
        <v>0</v>
      </c>
      <c r="Z591" s="29">
        <v>0</v>
      </c>
      <c r="AA591" s="29">
        <v>0</v>
      </c>
      <c r="AB591" s="29">
        <v>0</v>
      </c>
      <c r="AC591" s="29">
        <v>0</v>
      </c>
      <c r="AD591" s="29">
        <v>0</v>
      </c>
      <c r="AE591" s="29">
        <v>0</v>
      </c>
      <c r="AF591" s="29">
        <v>0</v>
      </c>
      <c r="AG591" s="29">
        <v>0</v>
      </c>
      <c r="AH591" s="29">
        <v>0</v>
      </c>
      <c r="AI591" s="29">
        <v>2000</v>
      </c>
      <c r="AJ591" s="30">
        <f t="shared" si="9"/>
        <v>29400000</v>
      </c>
      <c r="AK591" s="26" t="s">
        <v>3349</v>
      </c>
      <c r="AL591" s="31"/>
    </row>
    <row r="592" spans="1:38" s="32" customFormat="1" ht="60">
      <c r="A592" s="25">
        <v>588</v>
      </c>
      <c r="B592" s="26" t="s">
        <v>2108</v>
      </c>
      <c r="C592" s="26" t="s">
        <v>4885</v>
      </c>
      <c r="D592" s="50" t="s">
        <v>1028</v>
      </c>
      <c r="E592" s="26" t="s">
        <v>232</v>
      </c>
      <c r="F592" s="26" t="s">
        <v>1029</v>
      </c>
      <c r="G592" s="26" t="s">
        <v>223</v>
      </c>
      <c r="H592" s="26" t="s">
        <v>3201</v>
      </c>
      <c r="I592" s="26" t="s">
        <v>4886</v>
      </c>
      <c r="J592" s="26" t="s">
        <v>4887</v>
      </c>
      <c r="K592" s="26" t="s">
        <v>273</v>
      </c>
      <c r="L592" s="28">
        <v>500150</v>
      </c>
      <c r="M592" s="29">
        <v>100</v>
      </c>
      <c r="N592" s="29">
        <v>0</v>
      </c>
      <c r="O592" s="29">
        <v>0</v>
      </c>
      <c r="P592" s="29">
        <v>0</v>
      </c>
      <c r="Q592" s="29">
        <v>0</v>
      </c>
      <c r="R592" s="29">
        <v>0</v>
      </c>
      <c r="S592" s="29">
        <v>0</v>
      </c>
      <c r="T592" s="29">
        <v>0</v>
      </c>
      <c r="U592" s="29">
        <v>0</v>
      </c>
      <c r="V592" s="29">
        <v>0</v>
      </c>
      <c r="W592" s="29">
        <v>0</v>
      </c>
      <c r="X592" s="29">
        <v>0</v>
      </c>
      <c r="Y592" s="29">
        <v>0</v>
      </c>
      <c r="Z592" s="29">
        <v>0</v>
      </c>
      <c r="AA592" s="29">
        <v>0</v>
      </c>
      <c r="AB592" s="29">
        <v>0</v>
      </c>
      <c r="AC592" s="29">
        <v>0</v>
      </c>
      <c r="AD592" s="29">
        <v>0</v>
      </c>
      <c r="AE592" s="29">
        <v>0</v>
      </c>
      <c r="AF592" s="29">
        <v>0</v>
      </c>
      <c r="AG592" s="29">
        <v>0</v>
      </c>
      <c r="AH592" s="29">
        <v>0</v>
      </c>
      <c r="AI592" s="29">
        <v>100</v>
      </c>
      <c r="AJ592" s="30">
        <f t="shared" si="9"/>
        <v>50015000</v>
      </c>
      <c r="AK592" s="26" t="s">
        <v>2874</v>
      </c>
      <c r="AL592" s="31"/>
    </row>
    <row r="593" spans="1:38" s="32" customFormat="1" ht="60">
      <c r="A593" s="25">
        <v>589</v>
      </c>
      <c r="B593" s="26" t="s">
        <v>2109</v>
      </c>
      <c r="C593" s="26" t="s">
        <v>4888</v>
      </c>
      <c r="D593" s="50" t="s">
        <v>1028</v>
      </c>
      <c r="E593" s="26" t="s">
        <v>232</v>
      </c>
      <c r="F593" s="26" t="s">
        <v>1029</v>
      </c>
      <c r="G593" s="26" t="s">
        <v>222</v>
      </c>
      <c r="H593" s="26" t="s">
        <v>2866</v>
      </c>
      <c r="I593" s="26" t="s">
        <v>4889</v>
      </c>
      <c r="J593" s="26" t="s">
        <v>3433</v>
      </c>
      <c r="K593" s="26" t="s">
        <v>273</v>
      </c>
      <c r="L593" s="28">
        <v>294000</v>
      </c>
      <c r="M593" s="29">
        <v>200</v>
      </c>
      <c r="N593" s="29">
        <v>0</v>
      </c>
      <c r="O593" s="29">
        <v>0</v>
      </c>
      <c r="P593" s="29">
        <v>0</v>
      </c>
      <c r="Q593" s="29">
        <v>0</v>
      </c>
      <c r="R593" s="29">
        <v>0</v>
      </c>
      <c r="S593" s="29">
        <v>0</v>
      </c>
      <c r="T593" s="29">
        <v>0</v>
      </c>
      <c r="U593" s="29">
        <v>0</v>
      </c>
      <c r="V593" s="29">
        <v>0</v>
      </c>
      <c r="W593" s="29">
        <v>0</v>
      </c>
      <c r="X593" s="29">
        <v>0</v>
      </c>
      <c r="Y593" s="29">
        <v>0</v>
      </c>
      <c r="Z593" s="29">
        <v>0</v>
      </c>
      <c r="AA593" s="29">
        <v>0</v>
      </c>
      <c r="AB593" s="29">
        <v>0</v>
      </c>
      <c r="AC593" s="29">
        <v>0</v>
      </c>
      <c r="AD593" s="29">
        <v>0</v>
      </c>
      <c r="AE593" s="29">
        <v>0</v>
      </c>
      <c r="AF593" s="29">
        <v>0</v>
      </c>
      <c r="AG593" s="29">
        <v>0</v>
      </c>
      <c r="AH593" s="29">
        <v>0</v>
      </c>
      <c r="AI593" s="29">
        <v>200</v>
      </c>
      <c r="AJ593" s="30">
        <f t="shared" si="9"/>
        <v>58800000</v>
      </c>
      <c r="AK593" s="26" t="s">
        <v>3302</v>
      </c>
      <c r="AL593" s="31"/>
    </row>
    <row r="594" spans="1:38" s="32" customFormat="1" ht="120">
      <c r="A594" s="25">
        <v>590</v>
      </c>
      <c r="B594" s="26" t="s">
        <v>2110</v>
      </c>
      <c r="C594" s="26" t="s">
        <v>4890</v>
      </c>
      <c r="D594" s="50" t="s">
        <v>1028</v>
      </c>
      <c r="E594" s="26" t="s">
        <v>4891</v>
      </c>
      <c r="F594" s="26" t="s">
        <v>4892</v>
      </c>
      <c r="G594" s="26" t="s">
        <v>5683</v>
      </c>
      <c r="H594" s="26" t="s">
        <v>2877</v>
      </c>
      <c r="I594" s="26" t="s">
        <v>4893</v>
      </c>
      <c r="J594" s="26" t="s">
        <v>4894</v>
      </c>
      <c r="K594" s="26" t="s">
        <v>273</v>
      </c>
      <c r="L594" s="28">
        <v>409500</v>
      </c>
      <c r="M594" s="29">
        <v>400</v>
      </c>
      <c r="N594" s="78"/>
      <c r="O594" s="78">
        <v>0</v>
      </c>
      <c r="P594" s="78"/>
      <c r="Q594" s="78">
        <v>0</v>
      </c>
      <c r="R594" s="78"/>
      <c r="S594" s="78">
        <v>0</v>
      </c>
      <c r="T594" s="78"/>
      <c r="U594" s="78"/>
      <c r="V594" s="78"/>
      <c r="W594" s="34"/>
      <c r="X594" s="34">
        <v>0</v>
      </c>
      <c r="Y594" s="34"/>
      <c r="Z594" s="34"/>
      <c r="AA594" s="34"/>
      <c r="AB594" s="34"/>
      <c r="AC594" s="34"/>
      <c r="AD594" s="34">
        <v>0</v>
      </c>
      <c r="AE594" s="34"/>
      <c r="AF594" s="34">
        <v>0</v>
      </c>
      <c r="AG594" s="89"/>
      <c r="AH594" s="89"/>
      <c r="AI594" s="29">
        <v>400</v>
      </c>
      <c r="AJ594" s="30">
        <f t="shared" si="9"/>
        <v>163800000</v>
      </c>
      <c r="AK594" s="26" t="s">
        <v>3307</v>
      </c>
      <c r="AL594" s="31"/>
    </row>
    <row r="595" spans="1:38" s="32" customFormat="1" ht="60">
      <c r="A595" s="25">
        <v>591</v>
      </c>
      <c r="B595" s="26" t="s">
        <v>2111</v>
      </c>
      <c r="C595" s="26" t="s">
        <v>4895</v>
      </c>
      <c r="D595" s="50" t="s">
        <v>1028</v>
      </c>
      <c r="E595" s="26" t="s">
        <v>229</v>
      </c>
      <c r="F595" s="26" t="s">
        <v>1029</v>
      </c>
      <c r="G595" s="26" t="s">
        <v>222</v>
      </c>
      <c r="H595" s="26" t="s">
        <v>2866</v>
      </c>
      <c r="I595" s="26" t="s">
        <v>4896</v>
      </c>
      <c r="J595" s="26" t="s">
        <v>3433</v>
      </c>
      <c r="K595" s="26" t="s">
        <v>273</v>
      </c>
      <c r="L595" s="28">
        <v>315000</v>
      </c>
      <c r="M595" s="29">
        <v>200</v>
      </c>
      <c r="N595" s="78"/>
      <c r="O595" s="78">
        <v>0</v>
      </c>
      <c r="P595" s="78"/>
      <c r="Q595" s="78">
        <v>0</v>
      </c>
      <c r="R595" s="78"/>
      <c r="S595" s="78">
        <v>0</v>
      </c>
      <c r="T595" s="78"/>
      <c r="U595" s="78"/>
      <c r="V595" s="78"/>
      <c r="W595" s="34"/>
      <c r="X595" s="34">
        <v>0</v>
      </c>
      <c r="Y595" s="34"/>
      <c r="Z595" s="34"/>
      <c r="AA595" s="34"/>
      <c r="AB595" s="34"/>
      <c r="AC595" s="34"/>
      <c r="AD595" s="34">
        <v>0</v>
      </c>
      <c r="AE595" s="34"/>
      <c r="AF595" s="34">
        <v>0</v>
      </c>
      <c r="AG595" s="90"/>
      <c r="AH595" s="90"/>
      <c r="AI595" s="29">
        <v>200</v>
      </c>
      <c r="AJ595" s="30">
        <f t="shared" si="9"/>
        <v>63000000</v>
      </c>
      <c r="AK595" s="26" t="s">
        <v>3302</v>
      </c>
      <c r="AL595" s="31"/>
    </row>
    <row r="596" spans="1:38" s="32" customFormat="1" ht="72">
      <c r="A596" s="25">
        <v>592</v>
      </c>
      <c r="B596" s="26" t="s">
        <v>2112</v>
      </c>
      <c r="C596" s="26" t="s">
        <v>4897</v>
      </c>
      <c r="D596" s="50" t="s">
        <v>1028</v>
      </c>
      <c r="E596" s="26" t="s">
        <v>229</v>
      </c>
      <c r="F596" s="26" t="s">
        <v>4898</v>
      </c>
      <c r="G596" s="26" t="s">
        <v>5683</v>
      </c>
      <c r="H596" s="26" t="s">
        <v>2866</v>
      </c>
      <c r="I596" s="26" t="s">
        <v>4899</v>
      </c>
      <c r="J596" s="26" t="s">
        <v>2984</v>
      </c>
      <c r="K596" s="26" t="s">
        <v>273</v>
      </c>
      <c r="L596" s="28">
        <v>879879</v>
      </c>
      <c r="M596" s="29">
        <v>400</v>
      </c>
      <c r="N596" s="78"/>
      <c r="O596" s="78">
        <v>0</v>
      </c>
      <c r="P596" s="78"/>
      <c r="Q596" s="78">
        <v>0</v>
      </c>
      <c r="R596" s="78"/>
      <c r="S596" s="78">
        <v>0</v>
      </c>
      <c r="T596" s="78"/>
      <c r="U596" s="78"/>
      <c r="V596" s="78"/>
      <c r="W596" s="34"/>
      <c r="X596" s="34">
        <v>0</v>
      </c>
      <c r="Y596" s="34"/>
      <c r="Z596" s="34"/>
      <c r="AA596" s="34"/>
      <c r="AB596" s="34"/>
      <c r="AC596" s="34"/>
      <c r="AD596" s="34">
        <v>0</v>
      </c>
      <c r="AE596" s="34"/>
      <c r="AF596" s="34">
        <v>0</v>
      </c>
      <c r="AG596" s="90"/>
      <c r="AH596" s="90"/>
      <c r="AI596" s="29">
        <v>400</v>
      </c>
      <c r="AJ596" s="30">
        <f t="shared" si="9"/>
        <v>351951600</v>
      </c>
      <c r="AK596" s="26" t="s">
        <v>2985</v>
      </c>
      <c r="AL596" s="31"/>
    </row>
    <row r="597" spans="1:38" s="32" customFormat="1" ht="72">
      <c r="A597" s="25">
        <v>593</v>
      </c>
      <c r="B597" s="26" t="s">
        <v>2113</v>
      </c>
      <c r="C597" s="26" t="s">
        <v>4900</v>
      </c>
      <c r="D597" s="50" t="s">
        <v>1028</v>
      </c>
      <c r="E597" s="26" t="s">
        <v>281</v>
      </c>
      <c r="F597" s="26" t="s">
        <v>4901</v>
      </c>
      <c r="G597" s="26" t="s">
        <v>223</v>
      </c>
      <c r="H597" s="26" t="s">
        <v>3201</v>
      </c>
      <c r="I597" s="26" t="s">
        <v>4902</v>
      </c>
      <c r="J597" s="26" t="s">
        <v>4903</v>
      </c>
      <c r="K597" s="26" t="s">
        <v>273</v>
      </c>
      <c r="L597" s="28">
        <v>2890000</v>
      </c>
      <c r="M597" s="29">
        <v>300</v>
      </c>
      <c r="N597" s="29">
        <v>0</v>
      </c>
      <c r="O597" s="29">
        <v>0</v>
      </c>
      <c r="P597" s="29">
        <v>0</v>
      </c>
      <c r="Q597" s="29">
        <v>0</v>
      </c>
      <c r="R597" s="29">
        <v>0</v>
      </c>
      <c r="S597" s="29">
        <v>0</v>
      </c>
      <c r="T597" s="29">
        <v>0</v>
      </c>
      <c r="U597" s="29">
        <v>0</v>
      </c>
      <c r="V597" s="29">
        <v>0</v>
      </c>
      <c r="W597" s="29">
        <v>0</v>
      </c>
      <c r="X597" s="29">
        <v>0</v>
      </c>
      <c r="Y597" s="29">
        <v>0</v>
      </c>
      <c r="Z597" s="29">
        <v>0</v>
      </c>
      <c r="AA597" s="29">
        <v>0</v>
      </c>
      <c r="AB597" s="29">
        <v>0</v>
      </c>
      <c r="AC597" s="29">
        <v>0</v>
      </c>
      <c r="AD597" s="29">
        <v>0</v>
      </c>
      <c r="AE597" s="29">
        <v>0</v>
      </c>
      <c r="AF597" s="29">
        <v>0</v>
      </c>
      <c r="AG597" s="29">
        <v>0</v>
      </c>
      <c r="AH597" s="29">
        <v>0</v>
      </c>
      <c r="AI597" s="29">
        <v>300</v>
      </c>
      <c r="AJ597" s="30">
        <f t="shared" si="9"/>
        <v>867000000</v>
      </c>
      <c r="AK597" s="26" t="s">
        <v>3178</v>
      </c>
      <c r="AL597" s="31"/>
    </row>
    <row r="598" spans="1:38" s="32" customFormat="1" ht="48">
      <c r="A598" s="25">
        <v>594</v>
      </c>
      <c r="B598" s="26" t="s">
        <v>2114</v>
      </c>
      <c r="C598" s="26" t="s">
        <v>4904</v>
      </c>
      <c r="D598" s="27" t="s">
        <v>1030</v>
      </c>
      <c r="E598" s="26" t="s">
        <v>1032</v>
      </c>
      <c r="F598" s="26" t="s">
        <v>4905</v>
      </c>
      <c r="G598" s="26" t="s">
        <v>223</v>
      </c>
      <c r="H598" s="26" t="s">
        <v>2877</v>
      </c>
      <c r="I598" s="26" t="s">
        <v>4906</v>
      </c>
      <c r="J598" s="26" t="s">
        <v>3050</v>
      </c>
      <c r="K598" s="26" t="s">
        <v>237</v>
      </c>
      <c r="L598" s="28">
        <v>3255</v>
      </c>
      <c r="M598" s="29">
        <v>0</v>
      </c>
      <c r="N598" s="29">
        <v>0</v>
      </c>
      <c r="O598" s="29">
        <v>0</v>
      </c>
      <c r="P598" s="29">
        <v>0</v>
      </c>
      <c r="Q598" s="29">
        <v>0</v>
      </c>
      <c r="R598" s="29">
        <v>0</v>
      </c>
      <c r="S598" s="29">
        <v>500</v>
      </c>
      <c r="T598" s="29">
        <v>0</v>
      </c>
      <c r="U598" s="29">
        <v>4000</v>
      </c>
      <c r="V598" s="29">
        <v>500</v>
      </c>
      <c r="W598" s="29">
        <v>0</v>
      </c>
      <c r="X598" s="29">
        <v>10350</v>
      </c>
      <c r="Y598" s="29">
        <v>4000</v>
      </c>
      <c r="Z598" s="29">
        <v>2500</v>
      </c>
      <c r="AA598" s="29">
        <v>15000</v>
      </c>
      <c r="AB598" s="29">
        <v>5000</v>
      </c>
      <c r="AC598" s="29">
        <v>0</v>
      </c>
      <c r="AD598" s="29">
        <v>0</v>
      </c>
      <c r="AE598" s="29">
        <v>0</v>
      </c>
      <c r="AF598" s="29">
        <v>40</v>
      </c>
      <c r="AG598" s="29">
        <v>0</v>
      </c>
      <c r="AH598" s="29">
        <v>0</v>
      </c>
      <c r="AI598" s="29">
        <v>41890</v>
      </c>
      <c r="AJ598" s="30">
        <f t="shared" si="9"/>
        <v>136351950</v>
      </c>
      <c r="AK598" s="26" t="s">
        <v>3019</v>
      </c>
      <c r="AL598" s="31"/>
    </row>
    <row r="599" spans="1:38" s="32" customFormat="1" ht="108">
      <c r="A599" s="25">
        <v>595</v>
      </c>
      <c r="B599" s="26" t="s">
        <v>2115</v>
      </c>
      <c r="C599" s="26" t="s">
        <v>4907</v>
      </c>
      <c r="D599" s="27" t="s">
        <v>1030</v>
      </c>
      <c r="E599" s="26" t="s">
        <v>4908</v>
      </c>
      <c r="F599" s="26" t="s">
        <v>4206</v>
      </c>
      <c r="G599" s="26" t="s">
        <v>5683</v>
      </c>
      <c r="H599" s="26" t="s">
        <v>2877</v>
      </c>
      <c r="I599" s="26" t="s">
        <v>4909</v>
      </c>
      <c r="J599" s="26" t="s">
        <v>2900</v>
      </c>
      <c r="K599" s="26" t="s">
        <v>237</v>
      </c>
      <c r="L599" s="28">
        <v>2100</v>
      </c>
      <c r="M599" s="29">
        <v>30000</v>
      </c>
      <c r="N599" s="29">
        <v>0</v>
      </c>
      <c r="O599" s="29">
        <v>0</v>
      </c>
      <c r="P599" s="29">
        <v>0</v>
      </c>
      <c r="Q599" s="29">
        <v>0</v>
      </c>
      <c r="R599" s="29">
        <v>7500</v>
      </c>
      <c r="S599" s="29">
        <v>2000</v>
      </c>
      <c r="T599" s="29">
        <v>0</v>
      </c>
      <c r="U599" s="29">
        <v>0</v>
      </c>
      <c r="V599" s="29">
        <v>1000</v>
      </c>
      <c r="W599" s="29">
        <v>0</v>
      </c>
      <c r="X599" s="29">
        <v>0</v>
      </c>
      <c r="Y599" s="29">
        <v>12000</v>
      </c>
      <c r="Z599" s="29">
        <v>0</v>
      </c>
      <c r="AA599" s="29">
        <v>7500</v>
      </c>
      <c r="AB599" s="29">
        <v>5000</v>
      </c>
      <c r="AC599" s="29">
        <v>0</v>
      </c>
      <c r="AD599" s="29">
        <v>0</v>
      </c>
      <c r="AE599" s="29">
        <v>0</v>
      </c>
      <c r="AF599" s="29">
        <v>0</v>
      </c>
      <c r="AG599" s="29">
        <v>0</v>
      </c>
      <c r="AH599" s="29">
        <v>0</v>
      </c>
      <c r="AI599" s="29">
        <v>65000</v>
      </c>
      <c r="AJ599" s="30">
        <f t="shared" si="9"/>
        <v>136500000</v>
      </c>
      <c r="AK599" s="26" t="s">
        <v>2874</v>
      </c>
      <c r="AL599" s="31"/>
    </row>
    <row r="600" spans="1:38" s="32" customFormat="1" ht="84">
      <c r="A600" s="25">
        <v>596</v>
      </c>
      <c r="B600" s="26" t="s">
        <v>2116</v>
      </c>
      <c r="C600" s="26" t="s">
        <v>4910</v>
      </c>
      <c r="D600" s="27" t="s">
        <v>1030</v>
      </c>
      <c r="E600" s="26" t="s">
        <v>1031</v>
      </c>
      <c r="F600" s="26" t="s">
        <v>4911</v>
      </c>
      <c r="G600" s="26" t="s">
        <v>223</v>
      </c>
      <c r="H600" s="26" t="s">
        <v>2877</v>
      </c>
      <c r="I600" s="26" t="s">
        <v>4912</v>
      </c>
      <c r="J600" s="26" t="s">
        <v>4913</v>
      </c>
      <c r="K600" s="26" t="s">
        <v>273</v>
      </c>
      <c r="L600" s="28">
        <v>10000</v>
      </c>
      <c r="M600" s="29">
        <v>6000</v>
      </c>
      <c r="N600" s="29">
        <v>0</v>
      </c>
      <c r="O600" s="29">
        <v>0</v>
      </c>
      <c r="P600" s="29">
        <v>0</v>
      </c>
      <c r="Q600" s="29">
        <v>0</v>
      </c>
      <c r="R600" s="29">
        <v>0</v>
      </c>
      <c r="S600" s="29">
        <v>0</v>
      </c>
      <c r="T600" s="29">
        <v>7000</v>
      </c>
      <c r="U600" s="29">
        <v>2000</v>
      </c>
      <c r="V600" s="29">
        <v>0</v>
      </c>
      <c r="W600" s="29">
        <v>2500</v>
      </c>
      <c r="X600" s="29">
        <v>7245</v>
      </c>
      <c r="Y600" s="29">
        <v>0</v>
      </c>
      <c r="Z600" s="29">
        <v>1000</v>
      </c>
      <c r="AA600" s="29">
        <v>0</v>
      </c>
      <c r="AB600" s="29">
        <v>1750</v>
      </c>
      <c r="AC600" s="29">
        <v>7500</v>
      </c>
      <c r="AD600" s="29">
        <v>0</v>
      </c>
      <c r="AE600" s="29">
        <v>0</v>
      </c>
      <c r="AF600" s="29">
        <v>0</v>
      </c>
      <c r="AG600" s="29">
        <v>0</v>
      </c>
      <c r="AH600" s="29">
        <v>0</v>
      </c>
      <c r="AI600" s="29">
        <v>34995</v>
      </c>
      <c r="AJ600" s="30">
        <f t="shared" si="9"/>
        <v>349950000</v>
      </c>
      <c r="AK600" s="26" t="s">
        <v>2874</v>
      </c>
      <c r="AL600" s="31"/>
    </row>
    <row r="601" spans="1:38" s="32" customFormat="1" ht="60">
      <c r="A601" s="25">
        <v>597</v>
      </c>
      <c r="B601" s="26" t="s">
        <v>2117</v>
      </c>
      <c r="C601" s="26" t="s">
        <v>4907</v>
      </c>
      <c r="D601" s="27" t="s">
        <v>1030</v>
      </c>
      <c r="E601" s="26" t="s">
        <v>4914</v>
      </c>
      <c r="F601" s="26" t="s">
        <v>4915</v>
      </c>
      <c r="G601" s="26" t="s">
        <v>5683</v>
      </c>
      <c r="H601" s="26" t="s">
        <v>2877</v>
      </c>
      <c r="I601" s="26" t="s">
        <v>4916</v>
      </c>
      <c r="J601" s="26" t="s">
        <v>2900</v>
      </c>
      <c r="K601" s="26" t="s">
        <v>237</v>
      </c>
      <c r="L601" s="28">
        <v>6300</v>
      </c>
      <c r="M601" s="29">
        <v>15000</v>
      </c>
      <c r="N601" s="29">
        <v>0</v>
      </c>
      <c r="O601" s="29">
        <v>0</v>
      </c>
      <c r="P601" s="29">
        <v>1500</v>
      </c>
      <c r="Q601" s="29">
        <v>0</v>
      </c>
      <c r="R601" s="29">
        <v>5000</v>
      </c>
      <c r="S601" s="29">
        <v>0</v>
      </c>
      <c r="T601" s="29">
        <v>0</v>
      </c>
      <c r="U601" s="29">
        <v>4000</v>
      </c>
      <c r="V601" s="29">
        <v>0</v>
      </c>
      <c r="W601" s="29">
        <v>10000</v>
      </c>
      <c r="X601" s="29">
        <v>7245</v>
      </c>
      <c r="Y601" s="29">
        <v>0</v>
      </c>
      <c r="Z601" s="29">
        <v>1000</v>
      </c>
      <c r="AA601" s="29">
        <v>0</v>
      </c>
      <c r="AB601" s="29">
        <v>1000</v>
      </c>
      <c r="AC601" s="29">
        <v>7500</v>
      </c>
      <c r="AD601" s="29">
        <v>0</v>
      </c>
      <c r="AE601" s="29">
        <v>0</v>
      </c>
      <c r="AF601" s="29">
        <v>0</v>
      </c>
      <c r="AG601" s="29">
        <v>0</v>
      </c>
      <c r="AH601" s="29">
        <v>0</v>
      </c>
      <c r="AI601" s="29">
        <v>52245</v>
      </c>
      <c r="AJ601" s="30">
        <f t="shared" si="9"/>
        <v>329143500</v>
      </c>
      <c r="AK601" s="26" t="s">
        <v>2874</v>
      </c>
      <c r="AL601" s="31"/>
    </row>
    <row r="602" spans="1:38" s="32" customFormat="1" ht="60">
      <c r="A602" s="25">
        <v>598</v>
      </c>
      <c r="B602" s="26" t="s">
        <v>2118</v>
      </c>
      <c r="C602" s="26" t="s">
        <v>4917</v>
      </c>
      <c r="D602" s="50" t="s">
        <v>1033</v>
      </c>
      <c r="E602" s="26" t="s">
        <v>271</v>
      </c>
      <c r="F602" s="26" t="s">
        <v>4918</v>
      </c>
      <c r="G602" s="26" t="s">
        <v>223</v>
      </c>
      <c r="H602" s="26" t="s">
        <v>2866</v>
      </c>
      <c r="I602" s="26" t="s">
        <v>4919</v>
      </c>
      <c r="J602" s="26" t="s">
        <v>4920</v>
      </c>
      <c r="K602" s="26" t="s">
        <v>273</v>
      </c>
      <c r="L602" s="28">
        <v>275000</v>
      </c>
      <c r="M602" s="29">
        <v>600</v>
      </c>
      <c r="N602" s="29">
        <v>0</v>
      </c>
      <c r="O602" s="29">
        <v>0</v>
      </c>
      <c r="P602" s="29">
        <v>0</v>
      </c>
      <c r="Q602" s="29">
        <v>0</v>
      </c>
      <c r="R602" s="29">
        <v>0</v>
      </c>
      <c r="S602" s="29">
        <v>0</v>
      </c>
      <c r="T602" s="29">
        <v>0</v>
      </c>
      <c r="U602" s="29">
        <v>0</v>
      </c>
      <c r="V602" s="29">
        <v>0</v>
      </c>
      <c r="W602" s="29">
        <v>0</v>
      </c>
      <c r="X602" s="29">
        <v>0</v>
      </c>
      <c r="Y602" s="29">
        <v>0</v>
      </c>
      <c r="Z602" s="29">
        <v>0</v>
      </c>
      <c r="AA602" s="29">
        <v>0</v>
      </c>
      <c r="AB602" s="29">
        <v>0</v>
      </c>
      <c r="AC602" s="29">
        <v>0</v>
      </c>
      <c r="AD602" s="29">
        <v>0</v>
      </c>
      <c r="AE602" s="29">
        <v>0</v>
      </c>
      <c r="AF602" s="29">
        <v>0</v>
      </c>
      <c r="AG602" s="29">
        <v>0</v>
      </c>
      <c r="AH602" s="29">
        <v>0</v>
      </c>
      <c r="AI602" s="29">
        <v>600</v>
      </c>
      <c r="AJ602" s="30">
        <f t="shared" si="9"/>
        <v>165000000</v>
      </c>
      <c r="AK602" s="26" t="s">
        <v>3193</v>
      </c>
      <c r="AL602" s="31"/>
    </row>
    <row r="603" spans="1:38" s="32" customFormat="1" ht="60">
      <c r="A603" s="25">
        <v>599</v>
      </c>
      <c r="B603" s="26" t="s">
        <v>2119</v>
      </c>
      <c r="C603" s="26" t="s">
        <v>4921</v>
      </c>
      <c r="D603" s="50" t="s">
        <v>1033</v>
      </c>
      <c r="E603" s="26" t="s">
        <v>271</v>
      </c>
      <c r="F603" s="26" t="s">
        <v>1029</v>
      </c>
      <c r="G603" s="26" t="s">
        <v>222</v>
      </c>
      <c r="H603" s="26" t="s">
        <v>3122</v>
      </c>
      <c r="I603" s="26" t="s">
        <v>4922</v>
      </c>
      <c r="J603" s="26" t="s">
        <v>4923</v>
      </c>
      <c r="K603" s="26" t="s">
        <v>273</v>
      </c>
      <c r="L603" s="28">
        <v>194250</v>
      </c>
      <c r="M603" s="29">
        <v>800</v>
      </c>
      <c r="N603" s="29">
        <v>0</v>
      </c>
      <c r="O603" s="29">
        <v>0</v>
      </c>
      <c r="P603" s="29">
        <v>0</v>
      </c>
      <c r="Q603" s="29">
        <v>0</v>
      </c>
      <c r="R603" s="29">
        <v>0</v>
      </c>
      <c r="S603" s="29">
        <v>0</v>
      </c>
      <c r="T603" s="29">
        <v>0</v>
      </c>
      <c r="U603" s="29">
        <v>0</v>
      </c>
      <c r="V603" s="29">
        <v>0</v>
      </c>
      <c r="W603" s="29">
        <v>0</v>
      </c>
      <c r="X603" s="29">
        <v>0</v>
      </c>
      <c r="Y603" s="29">
        <v>0</v>
      </c>
      <c r="Z603" s="29">
        <v>0</v>
      </c>
      <c r="AA603" s="29">
        <v>0</v>
      </c>
      <c r="AB603" s="29">
        <v>0</v>
      </c>
      <c r="AC603" s="29">
        <v>0</v>
      </c>
      <c r="AD603" s="29">
        <v>0</v>
      </c>
      <c r="AE603" s="29">
        <v>0</v>
      </c>
      <c r="AF603" s="29">
        <v>0</v>
      </c>
      <c r="AG603" s="29">
        <v>0</v>
      </c>
      <c r="AH603" s="29">
        <v>0</v>
      </c>
      <c r="AI603" s="29">
        <v>800</v>
      </c>
      <c r="AJ603" s="30">
        <f t="shared" si="9"/>
        <v>155400000</v>
      </c>
      <c r="AK603" s="26" t="s">
        <v>3302</v>
      </c>
      <c r="AL603" s="31"/>
    </row>
    <row r="604" spans="1:38" s="32" customFormat="1" ht="72">
      <c r="A604" s="25">
        <v>600</v>
      </c>
      <c r="B604" s="26" t="s">
        <v>2120</v>
      </c>
      <c r="C604" s="26" t="s">
        <v>4924</v>
      </c>
      <c r="D604" s="50" t="s">
        <v>1033</v>
      </c>
      <c r="E604" s="26" t="s">
        <v>271</v>
      </c>
      <c r="F604" s="26" t="s">
        <v>4925</v>
      </c>
      <c r="G604" s="26" t="s">
        <v>5683</v>
      </c>
      <c r="H604" s="26" t="s">
        <v>2866</v>
      </c>
      <c r="I604" s="26" t="s">
        <v>4926</v>
      </c>
      <c r="J604" s="26" t="s">
        <v>2984</v>
      </c>
      <c r="K604" s="26" t="s">
        <v>273</v>
      </c>
      <c r="L604" s="28">
        <v>179991</v>
      </c>
      <c r="M604" s="29">
        <v>600</v>
      </c>
      <c r="N604" s="29">
        <v>0</v>
      </c>
      <c r="O604" s="29">
        <v>0</v>
      </c>
      <c r="P604" s="29">
        <v>0</v>
      </c>
      <c r="Q604" s="29">
        <v>0</v>
      </c>
      <c r="R604" s="29">
        <v>0</v>
      </c>
      <c r="S604" s="29">
        <v>0</v>
      </c>
      <c r="T604" s="29">
        <v>0</v>
      </c>
      <c r="U604" s="29">
        <v>0</v>
      </c>
      <c r="V604" s="29">
        <v>0</v>
      </c>
      <c r="W604" s="29">
        <v>0</v>
      </c>
      <c r="X604" s="29">
        <v>0</v>
      </c>
      <c r="Y604" s="29">
        <v>0</v>
      </c>
      <c r="Z604" s="29">
        <v>0</v>
      </c>
      <c r="AA604" s="29">
        <v>0</v>
      </c>
      <c r="AB604" s="29">
        <v>0</v>
      </c>
      <c r="AC604" s="29">
        <v>0</v>
      </c>
      <c r="AD604" s="29">
        <v>0</v>
      </c>
      <c r="AE604" s="29">
        <v>0</v>
      </c>
      <c r="AF604" s="29">
        <v>0</v>
      </c>
      <c r="AG604" s="29">
        <v>0</v>
      </c>
      <c r="AH604" s="29">
        <v>0</v>
      </c>
      <c r="AI604" s="29">
        <v>600</v>
      </c>
      <c r="AJ604" s="30">
        <f t="shared" si="9"/>
        <v>107994600</v>
      </c>
      <c r="AK604" s="26" t="s">
        <v>2985</v>
      </c>
      <c r="AL604" s="31"/>
    </row>
    <row r="605" spans="1:38" s="32" customFormat="1" ht="60">
      <c r="A605" s="25">
        <v>601</v>
      </c>
      <c r="B605" s="26" t="s">
        <v>2121</v>
      </c>
      <c r="C605" s="26" t="s">
        <v>4927</v>
      </c>
      <c r="D605" s="50" t="s">
        <v>1033</v>
      </c>
      <c r="E605" s="26" t="s">
        <v>229</v>
      </c>
      <c r="F605" s="26" t="s">
        <v>1029</v>
      </c>
      <c r="G605" s="26" t="s">
        <v>222</v>
      </c>
      <c r="H605" s="26" t="s">
        <v>3122</v>
      </c>
      <c r="I605" s="26" t="s">
        <v>4928</v>
      </c>
      <c r="J605" s="26" t="s">
        <v>4923</v>
      </c>
      <c r="K605" s="26" t="s">
        <v>273</v>
      </c>
      <c r="L605" s="28">
        <v>472500</v>
      </c>
      <c r="M605" s="29">
        <v>100</v>
      </c>
      <c r="N605" s="78"/>
      <c r="O605" s="78">
        <v>0</v>
      </c>
      <c r="P605" s="78"/>
      <c r="Q605" s="78">
        <v>0</v>
      </c>
      <c r="R605" s="78"/>
      <c r="S605" s="78">
        <v>0</v>
      </c>
      <c r="T605" s="78"/>
      <c r="U605" s="78"/>
      <c r="V605" s="78"/>
      <c r="W605" s="34"/>
      <c r="X605" s="34">
        <v>0</v>
      </c>
      <c r="Y605" s="34"/>
      <c r="Z605" s="34"/>
      <c r="AA605" s="34"/>
      <c r="AB605" s="34"/>
      <c r="AC605" s="34"/>
      <c r="AD605" s="34">
        <v>0</v>
      </c>
      <c r="AE605" s="34"/>
      <c r="AF605" s="34">
        <v>0</v>
      </c>
      <c r="AG605" s="90"/>
      <c r="AH605" s="90"/>
      <c r="AI605" s="29">
        <v>100</v>
      </c>
      <c r="AJ605" s="30">
        <f t="shared" si="9"/>
        <v>47250000</v>
      </c>
      <c r="AK605" s="26" t="s">
        <v>3302</v>
      </c>
      <c r="AL605" s="31"/>
    </row>
    <row r="606" spans="1:38" s="32" customFormat="1" ht="48">
      <c r="A606" s="25">
        <v>602</v>
      </c>
      <c r="B606" s="26" t="s">
        <v>2122</v>
      </c>
      <c r="C606" s="26" t="s">
        <v>5727</v>
      </c>
      <c r="D606" s="27" t="s">
        <v>1034</v>
      </c>
      <c r="E606" s="39" t="s">
        <v>5728</v>
      </c>
      <c r="F606" s="39" t="s">
        <v>5729</v>
      </c>
      <c r="G606" s="26" t="s">
        <v>223</v>
      </c>
      <c r="H606" s="39" t="s">
        <v>2877</v>
      </c>
      <c r="I606" s="39" t="s">
        <v>5730</v>
      </c>
      <c r="J606" s="39" t="s">
        <v>5731</v>
      </c>
      <c r="K606" s="39" t="s">
        <v>237</v>
      </c>
      <c r="L606" s="56">
        <v>960000</v>
      </c>
      <c r="M606" s="29">
        <v>80</v>
      </c>
      <c r="N606" s="29">
        <v>0</v>
      </c>
      <c r="O606" s="29">
        <v>0</v>
      </c>
      <c r="P606" s="29">
        <v>0</v>
      </c>
      <c r="Q606" s="29">
        <v>0</v>
      </c>
      <c r="R606" s="29">
        <v>0</v>
      </c>
      <c r="S606" s="29">
        <v>0</v>
      </c>
      <c r="T606" s="29">
        <v>0</v>
      </c>
      <c r="U606" s="29">
        <v>0</v>
      </c>
      <c r="V606" s="29">
        <v>0</v>
      </c>
      <c r="W606" s="29">
        <v>0</v>
      </c>
      <c r="X606" s="29">
        <v>0</v>
      </c>
      <c r="Y606" s="29">
        <v>0</v>
      </c>
      <c r="Z606" s="29">
        <v>0</v>
      </c>
      <c r="AA606" s="29">
        <v>0</v>
      </c>
      <c r="AB606" s="29">
        <v>0</v>
      </c>
      <c r="AC606" s="29">
        <v>0</v>
      </c>
      <c r="AD606" s="29">
        <v>0</v>
      </c>
      <c r="AE606" s="29">
        <v>0</v>
      </c>
      <c r="AF606" s="29">
        <v>0</v>
      </c>
      <c r="AG606" s="29">
        <v>0</v>
      </c>
      <c r="AH606" s="29">
        <v>0</v>
      </c>
      <c r="AI606" s="29">
        <v>80</v>
      </c>
      <c r="AJ606" s="30">
        <f t="shared" si="9"/>
        <v>76800000</v>
      </c>
      <c r="AK606" s="39" t="s">
        <v>3396</v>
      </c>
      <c r="AL606" s="57" t="s">
        <v>5681</v>
      </c>
    </row>
    <row r="607" spans="1:38" s="32" customFormat="1" ht="132">
      <c r="A607" s="25">
        <v>603</v>
      </c>
      <c r="B607" s="26" t="s">
        <v>2123</v>
      </c>
      <c r="C607" s="26" t="s">
        <v>4929</v>
      </c>
      <c r="D607" s="27" t="s">
        <v>1035</v>
      </c>
      <c r="E607" s="26" t="s">
        <v>269</v>
      </c>
      <c r="F607" s="26" t="s">
        <v>4930</v>
      </c>
      <c r="G607" s="26" t="s">
        <v>223</v>
      </c>
      <c r="H607" s="26" t="s">
        <v>2877</v>
      </c>
      <c r="I607" s="26" t="s">
        <v>4931</v>
      </c>
      <c r="J607" s="26" t="s">
        <v>4433</v>
      </c>
      <c r="K607" s="26" t="s">
        <v>231</v>
      </c>
      <c r="L607" s="28">
        <v>2400</v>
      </c>
      <c r="M607" s="29">
        <v>20000</v>
      </c>
      <c r="N607" s="29">
        <v>0</v>
      </c>
      <c r="O607" s="29">
        <v>0</v>
      </c>
      <c r="P607" s="29">
        <v>25000</v>
      </c>
      <c r="Q607" s="29">
        <v>0</v>
      </c>
      <c r="R607" s="29">
        <v>0</v>
      </c>
      <c r="S607" s="29">
        <v>0</v>
      </c>
      <c r="T607" s="29">
        <v>40000</v>
      </c>
      <c r="U607" s="29">
        <v>40000</v>
      </c>
      <c r="V607" s="29">
        <v>0</v>
      </c>
      <c r="W607" s="29">
        <v>25000</v>
      </c>
      <c r="X607" s="29">
        <v>0</v>
      </c>
      <c r="Y607" s="29">
        <v>20000</v>
      </c>
      <c r="Z607" s="29">
        <v>30000</v>
      </c>
      <c r="AA607" s="29">
        <v>15000</v>
      </c>
      <c r="AB607" s="29">
        <v>25000</v>
      </c>
      <c r="AC607" s="29">
        <v>0</v>
      </c>
      <c r="AD607" s="29">
        <v>0</v>
      </c>
      <c r="AE607" s="29">
        <v>0</v>
      </c>
      <c r="AF607" s="29">
        <v>0</v>
      </c>
      <c r="AG607" s="29">
        <v>0</v>
      </c>
      <c r="AH607" s="29">
        <v>0</v>
      </c>
      <c r="AI607" s="29">
        <v>240000</v>
      </c>
      <c r="AJ607" s="30">
        <f t="shared" si="9"/>
        <v>576000000</v>
      </c>
      <c r="AK607" s="26" t="s">
        <v>3153</v>
      </c>
      <c r="AL607" s="31"/>
    </row>
    <row r="608" spans="1:38" s="32" customFormat="1" ht="60">
      <c r="A608" s="25">
        <v>604</v>
      </c>
      <c r="B608" s="26" t="s">
        <v>2124</v>
      </c>
      <c r="C608" s="26" t="s">
        <v>4932</v>
      </c>
      <c r="D608" s="33" t="s">
        <v>1035</v>
      </c>
      <c r="E608" s="26" t="s">
        <v>269</v>
      </c>
      <c r="F608" s="26" t="s">
        <v>4933</v>
      </c>
      <c r="G608" s="26" t="s">
        <v>5684</v>
      </c>
      <c r="H608" s="26" t="s">
        <v>2877</v>
      </c>
      <c r="I608" s="26" t="s">
        <v>4934</v>
      </c>
      <c r="J608" s="26" t="s">
        <v>4935</v>
      </c>
      <c r="K608" s="26" t="s">
        <v>231</v>
      </c>
      <c r="L608" s="28">
        <v>2450</v>
      </c>
      <c r="M608" s="29">
        <v>20000</v>
      </c>
      <c r="N608" s="29">
        <v>0</v>
      </c>
      <c r="O608" s="29">
        <v>0</v>
      </c>
      <c r="P608" s="29">
        <v>0</v>
      </c>
      <c r="Q608" s="29">
        <v>0</v>
      </c>
      <c r="R608" s="29">
        <v>50000</v>
      </c>
      <c r="S608" s="29">
        <v>20000</v>
      </c>
      <c r="T608" s="29">
        <v>40000</v>
      </c>
      <c r="U608" s="29">
        <v>50000</v>
      </c>
      <c r="V608" s="29">
        <v>0</v>
      </c>
      <c r="W608" s="29">
        <v>10000</v>
      </c>
      <c r="X608" s="29">
        <v>0</v>
      </c>
      <c r="Y608" s="29">
        <v>20000</v>
      </c>
      <c r="Z608" s="29">
        <v>0</v>
      </c>
      <c r="AA608" s="29">
        <v>15000</v>
      </c>
      <c r="AB608" s="29">
        <v>0</v>
      </c>
      <c r="AC608" s="29">
        <v>0</v>
      </c>
      <c r="AD608" s="29">
        <v>0</v>
      </c>
      <c r="AE608" s="29">
        <v>0</v>
      </c>
      <c r="AF608" s="29">
        <v>0</v>
      </c>
      <c r="AG608" s="29">
        <v>0</v>
      </c>
      <c r="AH608" s="29">
        <v>0</v>
      </c>
      <c r="AI608" s="29">
        <v>225000</v>
      </c>
      <c r="AJ608" s="30">
        <f t="shared" si="9"/>
        <v>551250000</v>
      </c>
      <c r="AK608" s="26" t="s">
        <v>3255</v>
      </c>
      <c r="AL608" s="31"/>
    </row>
    <row r="609" spans="1:38" s="32" customFormat="1" ht="60">
      <c r="A609" s="25">
        <v>605</v>
      </c>
      <c r="B609" s="26" t="s">
        <v>2125</v>
      </c>
      <c r="C609" s="26" t="s">
        <v>4936</v>
      </c>
      <c r="D609" s="27" t="s">
        <v>1035</v>
      </c>
      <c r="E609" s="26" t="s">
        <v>269</v>
      </c>
      <c r="F609" s="26" t="s">
        <v>4937</v>
      </c>
      <c r="G609" s="26" t="s">
        <v>223</v>
      </c>
      <c r="H609" s="26" t="s">
        <v>2877</v>
      </c>
      <c r="I609" s="26" t="s">
        <v>4938</v>
      </c>
      <c r="J609" s="26" t="s">
        <v>4939</v>
      </c>
      <c r="K609" s="26" t="s">
        <v>273</v>
      </c>
      <c r="L609" s="28">
        <v>64000</v>
      </c>
      <c r="M609" s="29">
        <v>5000</v>
      </c>
      <c r="N609" s="29">
        <v>0</v>
      </c>
      <c r="O609" s="29">
        <v>0</v>
      </c>
      <c r="P609" s="29">
        <v>0</v>
      </c>
      <c r="Q609" s="29">
        <v>0</v>
      </c>
      <c r="R609" s="29">
        <v>0</v>
      </c>
      <c r="S609" s="29">
        <v>0</v>
      </c>
      <c r="T609" s="29">
        <v>3000</v>
      </c>
      <c r="U609" s="29">
        <v>0</v>
      </c>
      <c r="V609" s="29">
        <v>0</v>
      </c>
      <c r="W609" s="29">
        <v>0</v>
      </c>
      <c r="X609" s="29">
        <v>690</v>
      </c>
      <c r="Y609" s="29">
        <v>0</v>
      </c>
      <c r="Z609" s="29">
        <v>0</v>
      </c>
      <c r="AA609" s="29">
        <v>2500</v>
      </c>
      <c r="AB609" s="29">
        <v>0</v>
      </c>
      <c r="AC609" s="29">
        <v>0</v>
      </c>
      <c r="AD609" s="29">
        <v>0</v>
      </c>
      <c r="AE609" s="29">
        <v>0</v>
      </c>
      <c r="AF609" s="29">
        <v>0</v>
      </c>
      <c r="AG609" s="29">
        <v>0</v>
      </c>
      <c r="AH609" s="29">
        <v>0</v>
      </c>
      <c r="AI609" s="29">
        <v>11190</v>
      </c>
      <c r="AJ609" s="30">
        <f t="shared" si="9"/>
        <v>716160000</v>
      </c>
      <c r="AK609" s="26" t="s">
        <v>3768</v>
      </c>
      <c r="AL609" s="31"/>
    </row>
    <row r="610" spans="1:38" s="32" customFormat="1" ht="72">
      <c r="A610" s="25">
        <v>606</v>
      </c>
      <c r="B610" s="26" t="s">
        <v>2126</v>
      </c>
      <c r="C610" s="26" t="s">
        <v>4940</v>
      </c>
      <c r="D610" s="27" t="s">
        <v>1035</v>
      </c>
      <c r="E610" s="26" t="s">
        <v>269</v>
      </c>
      <c r="F610" s="26" t="s">
        <v>4941</v>
      </c>
      <c r="G610" s="26" t="s">
        <v>5683</v>
      </c>
      <c r="H610" s="26" t="s">
        <v>2877</v>
      </c>
      <c r="I610" s="26" t="s">
        <v>4942</v>
      </c>
      <c r="J610" s="26" t="s">
        <v>2984</v>
      </c>
      <c r="K610" s="26" t="s">
        <v>273</v>
      </c>
      <c r="L610" s="28">
        <v>15897</v>
      </c>
      <c r="M610" s="29">
        <v>15000</v>
      </c>
      <c r="N610" s="29">
        <v>0</v>
      </c>
      <c r="O610" s="29">
        <v>0</v>
      </c>
      <c r="P610" s="29">
        <v>0</v>
      </c>
      <c r="Q610" s="29">
        <v>0</v>
      </c>
      <c r="R610" s="29">
        <v>3000</v>
      </c>
      <c r="S610" s="29">
        <v>0</v>
      </c>
      <c r="T610" s="29">
        <v>0</v>
      </c>
      <c r="U610" s="29">
        <v>0</v>
      </c>
      <c r="V610" s="29">
        <v>0</v>
      </c>
      <c r="W610" s="29">
        <v>0</v>
      </c>
      <c r="X610" s="29">
        <v>0</v>
      </c>
      <c r="Y610" s="29">
        <v>0</v>
      </c>
      <c r="Z610" s="29">
        <v>0</v>
      </c>
      <c r="AA610" s="29">
        <v>0</v>
      </c>
      <c r="AB610" s="29">
        <v>0</v>
      </c>
      <c r="AC610" s="29">
        <v>0</v>
      </c>
      <c r="AD610" s="29">
        <v>0</v>
      </c>
      <c r="AE610" s="29">
        <v>0</v>
      </c>
      <c r="AF610" s="29">
        <v>0</v>
      </c>
      <c r="AG610" s="29">
        <v>0</v>
      </c>
      <c r="AH610" s="29">
        <v>0</v>
      </c>
      <c r="AI610" s="29">
        <v>18000</v>
      </c>
      <c r="AJ610" s="30">
        <f t="shared" si="9"/>
        <v>286146000</v>
      </c>
      <c r="AK610" s="26" t="s">
        <v>2985</v>
      </c>
      <c r="AL610" s="31"/>
    </row>
    <row r="611" spans="1:38" s="32" customFormat="1" ht="48">
      <c r="A611" s="25">
        <v>607</v>
      </c>
      <c r="B611" s="26" t="s">
        <v>2127</v>
      </c>
      <c r="C611" s="26" t="s">
        <v>4943</v>
      </c>
      <c r="D611" s="27" t="s">
        <v>1036</v>
      </c>
      <c r="E611" s="26" t="s">
        <v>3877</v>
      </c>
      <c r="F611" s="26" t="s">
        <v>4944</v>
      </c>
      <c r="G611" s="26" t="s">
        <v>5683</v>
      </c>
      <c r="H611" s="26" t="s">
        <v>2877</v>
      </c>
      <c r="I611" s="26" t="s">
        <v>4945</v>
      </c>
      <c r="J611" s="26" t="s">
        <v>2900</v>
      </c>
      <c r="K611" s="26" t="s">
        <v>237</v>
      </c>
      <c r="L611" s="28">
        <v>4410</v>
      </c>
      <c r="M611" s="29">
        <v>1000</v>
      </c>
      <c r="N611" s="29">
        <v>0</v>
      </c>
      <c r="O611" s="29">
        <v>0</v>
      </c>
      <c r="P611" s="29">
        <v>500</v>
      </c>
      <c r="Q611" s="29">
        <v>0</v>
      </c>
      <c r="R611" s="29">
        <v>1500</v>
      </c>
      <c r="S611" s="29">
        <v>350</v>
      </c>
      <c r="T611" s="29">
        <v>500</v>
      </c>
      <c r="U611" s="29">
        <v>0</v>
      </c>
      <c r="V611" s="29">
        <v>100</v>
      </c>
      <c r="W611" s="29">
        <v>0</v>
      </c>
      <c r="X611" s="29">
        <v>0</v>
      </c>
      <c r="Y611" s="29">
        <v>200</v>
      </c>
      <c r="Z611" s="29">
        <v>250</v>
      </c>
      <c r="AA611" s="29">
        <v>350</v>
      </c>
      <c r="AB611" s="29">
        <v>2500</v>
      </c>
      <c r="AC611" s="29">
        <v>0</v>
      </c>
      <c r="AD611" s="29">
        <v>0</v>
      </c>
      <c r="AE611" s="29">
        <v>0</v>
      </c>
      <c r="AF611" s="29">
        <v>0</v>
      </c>
      <c r="AG611" s="29">
        <v>0</v>
      </c>
      <c r="AH611" s="29">
        <v>0</v>
      </c>
      <c r="AI611" s="29">
        <v>7250</v>
      </c>
      <c r="AJ611" s="30">
        <f t="shared" si="9"/>
        <v>31972500</v>
      </c>
      <c r="AK611" s="26" t="s">
        <v>2874</v>
      </c>
      <c r="AL611" s="31"/>
    </row>
    <row r="612" spans="1:38" s="32" customFormat="1" ht="48">
      <c r="A612" s="25">
        <v>608</v>
      </c>
      <c r="B612" s="26" t="s">
        <v>2128</v>
      </c>
      <c r="C612" s="26" t="s">
        <v>4946</v>
      </c>
      <c r="D612" s="27" t="s">
        <v>1036</v>
      </c>
      <c r="E612" s="26" t="s">
        <v>269</v>
      </c>
      <c r="F612" s="26" t="s">
        <v>4947</v>
      </c>
      <c r="G612" s="26" t="s">
        <v>5683</v>
      </c>
      <c r="H612" s="26" t="s">
        <v>2877</v>
      </c>
      <c r="I612" s="26" t="s">
        <v>4948</v>
      </c>
      <c r="J612" s="26" t="s">
        <v>2909</v>
      </c>
      <c r="K612" s="26" t="s">
        <v>231</v>
      </c>
      <c r="L612" s="28">
        <v>228.9</v>
      </c>
      <c r="M612" s="29">
        <v>0</v>
      </c>
      <c r="N612" s="29">
        <v>0</v>
      </c>
      <c r="O612" s="29">
        <v>0</v>
      </c>
      <c r="P612" s="29">
        <v>0</v>
      </c>
      <c r="Q612" s="29">
        <v>0</v>
      </c>
      <c r="R612" s="29">
        <v>0</v>
      </c>
      <c r="S612" s="29">
        <v>0</v>
      </c>
      <c r="T612" s="29">
        <v>0</v>
      </c>
      <c r="U612" s="29">
        <v>0</v>
      </c>
      <c r="V612" s="29">
        <v>0</v>
      </c>
      <c r="W612" s="29">
        <v>0</v>
      </c>
      <c r="X612" s="29">
        <v>0</v>
      </c>
      <c r="Y612" s="29">
        <v>0</v>
      </c>
      <c r="Z612" s="29">
        <v>1500</v>
      </c>
      <c r="AA612" s="29">
        <v>2500</v>
      </c>
      <c r="AB612" s="29">
        <v>0</v>
      </c>
      <c r="AC612" s="29">
        <v>0</v>
      </c>
      <c r="AD612" s="29">
        <v>0</v>
      </c>
      <c r="AE612" s="29">
        <v>0</v>
      </c>
      <c r="AF612" s="29">
        <v>0</v>
      </c>
      <c r="AG612" s="29">
        <v>205000</v>
      </c>
      <c r="AH612" s="29">
        <v>0</v>
      </c>
      <c r="AI612" s="29">
        <v>209000</v>
      </c>
      <c r="AJ612" s="30">
        <f t="shared" si="9"/>
        <v>47840100</v>
      </c>
      <c r="AK612" s="26" t="s">
        <v>2910</v>
      </c>
      <c r="AL612" s="31"/>
    </row>
    <row r="613" spans="1:38" s="32" customFormat="1" ht="48">
      <c r="A613" s="25">
        <v>609</v>
      </c>
      <c r="B613" s="26" t="s">
        <v>2129</v>
      </c>
      <c r="C613" s="26" t="s">
        <v>4949</v>
      </c>
      <c r="D613" s="27" t="s">
        <v>1037</v>
      </c>
      <c r="E613" s="26" t="s">
        <v>281</v>
      </c>
      <c r="F613" s="26" t="s">
        <v>4950</v>
      </c>
      <c r="G613" s="26" t="s">
        <v>5683</v>
      </c>
      <c r="H613" s="26" t="s">
        <v>2866</v>
      </c>
      <c r="I613" s="26" t="s">
        <v>4951</v>
      </c>
      <c r="J613" s="26" t="s">
        <v>3182</v>
      </c>
      <c r="K613" s="26" t="s">
        <v>3087</v>
      </c>
      <c r="L613" s="28">
        <v>375</v>
      </c>
      <c r="M613" s="29">
        <v>40000</v>
      </c>
      <c r="N613" s="29">
        <v>0</v>
      </c>
      <c r="O613" s="29">
        <v>800</v>
      </c>
      <c r="P613" s="29">
        <v>20000</v>
      </c>
      <c r="Q613" s="29">
        <v>0</v>
      </c>
      <c r="R613" s="29">
        <v>12500</v>
      </c>
      <c r="S613" s="29">
        <v>10000</v>
      </c>
      <c r="T613" s="29">
        <v>75000</v>
      </c>
      <c r="U613" s="29">
        <v>0</v>
      </c>
      <c r="V613" s="29">
        <v>2500</v>
      </c>
      <c r="W613" s="29">
        <v>15000</v>
      </c>
      <c r="X613" s="29">
        <v>15000</v>
      </c>
      <c r="Y613" s="29">
        <v>20000</v>
      </c>
      <c r="Z613" s="29">
        <v>15000</v>
      </c>
      <c r="AA613" s="29">
        <v>2500</v>
      </c>
      <c r="AB613" s="29">
        <v>5000</v>
      </c>
      <c r="AC613" s="29">
        <v>90000</v>
      </c>
      <c r="AD613" s="29">
        <v>0</v>
      </c>
      <c r="AE613" s="29">
        <v>0</v>
      </c>
      <c r="AF613" s="29">
        <v>0</v>
      </c>
      <c r="AG613" s="29">
        <v>0</v>
      </c>
      <c r="AH613" s="29">
        <v>0</v>
      </c>
      <c r="AI613" s="29">
        <v>323300</v>
      </c>
      <c r="AJ613" s="30">
        <f t="shared" si="9"/>
        <v>121237500</v>
      </c>
      <c r="AK613" s="26" t="s">
        <v>3183</v>
      </c>
      <c r="AL613" s="31"/>
    </row>
    <row r="614" spans="1:38" s="32" customFormat="1" ht="108">
      <c r="A614" s="25">
        <v>610</v>
      </c>
      <c r="B614" s="26" t="s">
        <v>2130</v>
      </c>
      <c r="C614" s="26" t="s">
        <v>4952</v>
      </c>
      <c r="D614" s="27" t="s">
        <v>1037</v>
      </c>
      <c r="E614" s="26" t="s">
        <v>281</v>
      </c>
      <c r="F614" s="26" t="s">
        <v>4953</v>
      </c>
      <c r="G614" s="26" t="s">
        <v>5684</v>
      </c>
      <c r="H614" s="26" t="s">
        <v>4954</v>
      </c>
      <c r="I614" s="26" t="s">
        <v>4955</v>
      </c>
      <c r="J614" s="26" t="s">
        <v>3086</v>
      </c>
      <c r="K614" s="26" t="s">
        <v>3087</v>
      </c>
      <c r="L614" s="28">
        <v>1365</v>
      </c>
      <c r="M614" s="29">
        <v>20000</v>
      </c>
      <c r="N614" s="29">
        <v>0</v>
      </c>
      <c r="O614" s="29">
        <v>0</v>
      </c>
      <c r="P614" s="29">
        <v>20000</v>
      </c>
      <c r="Q614" s="29">
        <v>0</v>
      </c>
      <c r="R614" s="29">
        <v>12500</v>
      </c>
      <c r="S614" s="29">
        <v>10000</v>
      </c>
      <c r="T614" s="29">
        <v>75000</v>
      </c>
      <c r="U614" s="29">
        <v>0</v>
      </c>
      <c r="V614" s="29">
        <v>2500</v>
      </c>
      <c r="W614" s="29">
        <v>15000</v>
      </c>
      <c r="X614" s="29">
        <v>16050</v>
      </c>
      <c r="Y614" s="29">
        <v>20000</v>
      </c>
      <c r="Z614" s="29">
        <v>15000</v>
      </c>
      <c r="AA614" s="29">
        <v>2500</v>
      </c>
      <c r="AB614" s="29">
        <v>0</v>
      </c>
      <c r="AC614" s="29">
        <v>50000</v>
      </c>
      <c r="AD614" s="29">
        <v>0</v>
      </c>
      <c r="AE614" s="29">
        <v>0</v>
      </c>
      <c r="AF614" s="29">
        <v>0</v>
      </c>
      <c r="AG614" s="29">
        <v>0</v>
      </c>
      <c r="AH614" s="29">
        <v>0</v>
      </c>
      <c r="AI614" s="29">
        <v>258550</v>
      </c>
      <c r="AJ614" s="30">
        <f t="shared" si="9"/>
        <v>352920750</v>
      </c>
      <c r="AK614" s="26" t="s">
        <v>3088</v>
      </c>
      <c r="AL614" s="31"/>
    </row>
    <row r="615" spans="1:38" s="32" customFormat="1" ht="72">
      <c r="A615" s="25">
        <v>611</v>
      </c>
      <c r="B615" s="26" t="s">
        <v>2131</v>
      </c>
      <c r="C615" s="26" t="s">
        <v>4956</v>
      </c>
      <c r="D615" s="27" t="s">
        <v>1037</v>
      </c>
      <c r="E615" s="26" t="s">
        <v>281</v>
      </c>
      <c r="F615" s="26" t="s">
        <v>4957</v>
      </c>
      <c r="G615" s="26" t="s">
        <v>5683</v>
      </c>
      <c r="H615" s="26" t="s">
        <v>2877</v>
      </c>
      <c r="I615" s="26" t="s">
        <v>4958</v>
      </c>
      <c r="J615" s="26" t="s">
        <v>2984</v>
      </c>
      <c r="K615" s="26" t="s">
        <v>231</v>
      </c>
      <c r="L615" s="28">
        <v>1512</v>
      </c>
      <c r="M615" s="29">
        <v>0</v>
      </c>
      <c r="N615" s="29">
        <v>0</v>
      </c>
      <c r="O615" s="29">
        <v>0</v>
      </c>
      <c r="P615" s="29">
        <v>0</v>
      </c>
      <c r="Q615" s="29">
        <v>0</v>
      </c>
      <c r="R615" s="29">
        <v>0</v>
      </c>
      <c r="S615" s="29">
        <v>0</v>
      </c>
      <c r="T615" s="29">
        <v>0</v>
      </c>
      <c r="U615" s="29">
        <v>0</v>
      </c>
      <c r="V615" s="29">
        <v>0</v>
      </c>
      <c r="W615" s="29">
        <v>0</v>
      </c>
      <c r="X615" s="29">
        <v>0</v>
      </c>
      <c r="Y615" s="29">
        <v>0</v>
      </c>
      <c r="Z615" s="29">
        <v>1500</v>
      </c>
      <c r="AA615" s="29">
        <v>0</v>
      </c>
      <c r="AB615" s="29">
        <v>775</v>
      </c>
      <c r="AC615" s="29">
        <v>500</v>
      </c>
      <c r="AD615" s="29">
        <v>0</v>
      </c>
      <c r="AE615" s="29">
        <v>0</v>
      </c>
      <c r="AF615" s="29">
        <v>0</v>
      </c>
      <c r="AG615" s="29">
        <v>0</v>
      </c>
      <c r="AH615" s="29">
        <v>0</v>
      </c>
      <c r="AI615" s="29">
        <v>2775</v>
      </c>
      <c r="AJ615" s="30">
        <f t="shared" si="9"/>
        <v>4195800</v>
      </c>
      <c r="AK615" s="26" t="s">
        <v>2985</v>
      </c>
      <c r="AL615" s="31"/>
    </row>
    <row r="616" spans="1:38" s="32" customFormat="1" ht="108">
      <c r="A616" s="25">
        <v>612</v>
      </c>
      <c r="B616" s="26" t="s">
        <v>2132</v>
      </c>
      <c r="C616" s="26" t="s">
        <v>4959</v>
      </c>
      <c r="D616" s="33" t="s">
        <v>1037</v>
      </c>
      <c r="E616" s="26" t="s">
        <v>293</v>
      </c>
      <c r="F616" s="26" t="s">
        <v>4953</v>
      </c>
      <c r="G616" s="26" t="s">
        <v>5684</v>
      </c>
      <c r="H616" s="26" t="s">
        <v>4960</v>
      </c>
      <c r="I616" s="26" t="s">
        <v>4961</v>
      </c>
      <c r="J616" s="26" t="s">
        <v>3086</v>
      </c>
      <c r="K616" s="26" t="s">
        <v>3087</v>
      </c>
      <c r="L616" s="28">
        <v>1733</v>
      </c>
      <c r="M616" s="29">
        <v>0</v>
      </c>
      <c r="N616" s="29">
        <v>0</v>
      </c>
      <c r="O616" s="29">
        <v>0</v>
      </c>
      <c r="P616" s="29">
        <v>0</v>
      </c>
      <c r="Q616" s="29">
        <v>0</v>
      </c>
      <c r="R616" s="29">
        <v>25000</v>
      </c>
      <c r="S616" s="29">
        <v>0</v>
      </c>
      <c r="T616" s="29">
        <v>50000</v>
      </c>
      <c r="U616" s="29">
        <v>50000</v>
      </c>
      <c r="V616" s="29">
        <v>20000</v>
      </c>
      <c r="W616" s="29">
        <v>10000</v>
      </c>
      <c r="X616" s="29">
        <v>20700</v>
      </c>
      <c r="Y616" s="29">
        <v>20000</v>
      </c>
      <c r="Z616" s="29">
        <v>0</v>
      </c>
      <c r="AA616" s="29">
        <v>15000</v>
      </c>
      <c r="AB616" s="29">
        <v>50000</v>
      </c>
      <c r="AC616" s="29">
        <v>0</v>
      </c>
      <c r="AD616" s="29">
        <v>0</v>
      </c>
      <c r="AE616" s="29">
        <v>0</v>
      </c>
      <c r="AF616" s="29">
        <v>0</v>
      </c>
      <c r="AG616" s="29">
        <v>0</v>
      </c>
      <c r="AH616" s="29">
        <v>0</v>
      </c>
      <c r="AI616" s="29">
        <v>260700</v>
      </c>
      <c r="AJ616" s="30">
        <f t="shared" si="9"/>
        <v>451793100</v>
      </c>
      <c r="AK616" s="26" t="s">
        <v>3088</v>
      </c>
      <c r="AL616" s="31"/>
    </row>
    <row r="617" spans="1:38" s="32" customFormat="1" ht="84">
      <c r="A617" s="25">
        <v>613</v>
      </c>
      <c r="B617" s="26" t="s">
        <v>2133</v>
      </c>
      <c r="C617" s="26" t="s">
        <v>4962</v>
      </c>
      <c r="D617" s="27" t="s">
        <v>1037</v>
      </c>
      <c r="E617" s="26" t="s">
        <v>895</v>
      </c>
      <c r="F617" s="26" t="s">
        <v>4963</v>
      </c>
      <c r="G617" s="26" t="s">
        <v>5683</v>
      </c>
      <c r="H617" s="26" t="s">
        <v>2866</v>
      </c>
      <c r="I617" s="26" t="s">
        <v>4964</v>
      </c>
      <c r="J617" s="26" t="s">
        <v>4965</v>
      </c>
      <c r="K617" s="26" t="s">
        <v>267</v>
      </c>
      <c r="L617" s="28">
        <v>2569</v>
      </c>
      <c r="M617" s="29">
        <v>0</v>
      </c>
      <c r="N617" s="29">
        <v>0</v>
      </c>
      <c r="O617" s="29">
        <v>0</v>
      </c>
      <c r="P617" s="29">
        <v>0</v>
      </c>
      <c r="Q617" s="29">
        <v>0</v>
      </c>
      <c r="R617" s="29">
        <v>0</v>
      </c>
      <c r="S617" s="29">
        <v>0</v>
      </c>
      <c r="T617" s="29">
        <v>0</v>
      </c>
      <c r="U617" s="29">
        <v>40000</v>
      </c>
      <c r="V617" s="29">
        <v>0</v>
      </c>
      <c r="W617" s="29">
        <v>15000</v>
      </c>
      <c r="X617" s="29">
        <v>40000</v>
      </c>
      <c r="Y617" s="29">
        <v>20000</v>
      </c>
      <c r="Z617" s="29">
        <v>25000</v>
      </c>
      <c r="AA617" s="29">
        <v>10000</v>
      </c>
      <c r="AB617" s="29">
        <v>0</v>
      </c>
      <c r="AC617" s="29">
        <v>15000</v>
      </c>
      <c r="AD617" s="29">
        <v>0</v>
      </c>
      <c r="AE617" s="29">
        <v>0</v>
      </c>
      <c r="AF617" s="29">
        <v>350</v>
      </c>
      <c r="AG617" s="29">
        <v>0</v>
      </c>
      <c r="AH617" s="29">
        <v>0</v>
      </c>
      <c r="AI617" s="29">
        <v>165350</v>
      </c>
      <c r="AJ617" s="30">
        <f t="shared" si="9"/>
        <v>424784150</v>
      </c>
      <c r="AK617" s="26" t="s">
        <v>2951</v>
      </c>
      <c r="AL617" s="31"/>
    </row>
    <row r="618" spans="1:38" s="32" customFormat="1" ht="48">
      <c r="A618" s="25">
        <v>614</v>
      </c>
      <c r="B618" s="26" t="s">
        <v>2134</v>
      </c>
      <c r="C618" s="26" t="s">
        <v>4966</v>
      </c>
      <c r="D618" s="33" t="s">
        <v>1</v>
      </c>
      <c r="E618" s="26" t="s">
        <v>1514</v>
      </c>
      <c r="F618" s="26" t="s">
        <v>4967</v>
      </c>
      <c r="G618" s="26" t="s">
        <v>5683</v>
      </c>
      <c r="H618" s="26" t="s">
        <v>3122</v>
      </c>
      <c r="I618" s="26" t="s">
        <v>4968</v>
      </c>
      <c r="J618" s="26" t="s">
        <v>3124</v>
      </c>
      <c r="K618" s="26" t="s">
        <v>652</v>
      </c>
      <c r="L618" s="28">
        <v>3779</v>
      </c>
      <c r="M618" s="29">
        <v>0</v>
      </c>
      <c r="N618" s="29">
        <v>0</v>
      </c>
      <c r="O618" s="29">
        <v>0</v>
      </c>
      <c r="P618" s="29">
        <v>25000</v>
      </c>
      <c r="Q618" s="29">
        <v>0</v>
      </c>
      <c r="R618" s="29">
        <v>25000</v>
      </c>
      <c r="S618" s="29">
        <v>0</v>
      </c>
      <c r="T618" s="29">
        <v>0</v>
      </c>
      <c r="U618" s="29">
        <v>40000</v>
      </c>
      <c r="V618" s="29">
        <v>0</v>
      </c>
      <c r="W618" s="29">
        <v>40000</v>
      </c>
      <c r="X618" s="29">
        <v>3450</v>
      </c>
      <c r="Y618" s="29">
        <v>0</v>
      </c>
      <c r="Z618" s="29">
        <v>0</v>
      </c>
      <c r="AA618" s="29">
        <v>10000</v>
      </c>
      <c r="AB618" s="29">
        <v>25000</v>
      </c>
      <c r="AC618" s="29">
        <v>20000</v>
      </c>
      <c r="AD618" s="29">
        <v>0</v>
      </c>
      <c r="AE618" s="29">
        <v>0</v>
      </c>
      <c r="AF618" s="29">
        <v>0</v>
      </c>
      <c r="AG618" s="29">
        <v>0</v>
      </c>
      <c r="AH618" s="29">
        <v>0</v>
      </c>
      <c r="AI618" s="29">
        <v>188450</v>
      </c>
      <c r="AJ618" s="30">
        <f t="shared" si="9"/>
        <v>712152550</v>
      </c>
      <c r="AK618" s="26" t="s">
        <v>3125</v>
      </c>
      <c r="AL618" s="31"/>
    </row>
    <row r="619" spans="1:38" s="32" customFormat="1" ht="36">
      <c r="A619" s="25">
        <v>615</v>
      </c>
      <c r="B619" s="26" t="s">
        <v>2135</v>
      </c>
      <c r="C619" s="26" t="s">
        <v>4969</v>
      </c>
      <c r="D619" s="33" t="s">
        <v>1037</v>
      </c>
      <c r="E619" s="26" t="s">
        <v>236</v>
      </c>
      <c r="F619" s="26" t="s">
        <v>4970</v>
      </c>
      <c r="G619" s="26" t="s">
        <v>223</v>
      </c>
      <c r="H619" s="26" t="s">
        <v>2892</v>
      </c>
      <c r="I619" s="26" t="s">
        <v>4971</v>
      </c>
      <c r="J619" s="26" t="s">
        <v>3000</v>
      </c>
      <c r="K619" s="26" t="s">
        <v>231</v>
      </c>
      <c r="L619" s="28">
        <v>480</v>
      </c>
      <c r="M619" s="29">
        <v>30000</v>
      </c>
      <c r="N619" s="29">
        <v>0</v>
      </c>
      <c r="O619" s="29">
        <v>0</v>
      </c>
      <c r="P619" s="29">
        <v>50000</v>
      </c>
      <c r="Q619" s="29">
        <v>0</v>
      </c>
      <c r="R619" s="29">
        <v>0</v>
      </c>
      <c r="S619" s="29">
        <v>50000</v>
      </c>
      <c r="T619" s="29">
        <v>50000</v>
      </c>
      <c r="U619" s="29">
        <v>50000</v>
      </c>
      <c r="V619" s="29">
        <v>50000</v>
      </c>
      <c r="W619" s="29">
        <v>25000</v>
      </c>
      <c r="X619" s="29">
        <v>0</v>
      </c>
      <c r="Y619" s="29">
        <v>100000</v>
      </c>
      <c r="Z619" s="29">
        <v>0</v>
      </c>
      <c r="AA619" s="29">
        <v>0</v>
      </c>
      <c r="AB619" s="29">
        <v>200000</v>
      </c>
      <c r="AC619" s="29">
        <v>150000</v>
      </c>
      <c r="AD619" s="29">
        <v>0</v>
      </c>
      <c r="AE619" s="29">
        <v>0</v>
      </c>
      <c r="AF619" s="29">
        <v>0</v>
      </c>
      <c r="AG619" s="29">
        <v>0</v>
      </c>
      <c r="AH619" s="29">
        <v>0</v>
      </c>
      <c r="AI619" s="29">
        <v>755000</v>
      </c>
      <c r="AJ619" s="30">
        <f t="shared" si="9"/>
        <v>362400000</v>
      </c>
      <c r="AK619" s="26" t="s">
        <v>3001</v>
      </c>
      <c r="AL619" s="31"/>
    </row>
    <row r="620" spans="1:38" s="32" customFormat="1" ht="96">
      <c r="A620" s="25">
        <v>616</v>
      </c>
      <c r="B620" s="26" t="s">
        <v>2136</v>
      </c>
      <c r="C620" s="26" t="s">
        <v>1037</v>
      </c>
      <c r="D620" s="27" t="s">
        <v>1037</v>
      </c>
      <c r="E620" s="26" t="s">
        <v>236</v>
      </c>
      <c r="F620" s="26" t="s">
        <v>4972</v>
      </c>
      <c r="G620" s="26" t="s">
        <v>5683</v>
      </c>
      <c r="H620" s="26" t="s">
        <v>2877</v>
      </c>
      <c r="I620" s="26" t="s">
        <v>4973</v>
      </c>
      <c r="J620" s="26" t="s">
        <v>3277</v>
      </c>
      <c r="K620" s="26" t="s">
        <v>231</v>
      </c>
      <c r="L620" s="28">
        <v>92</v>
      </c>
      <c r="M620" s="29">
        <v>0</v>
      </c>
      <c r="N620" s="29">
        <v>4500</v>
      </c>
      <c r="O620" s="29">
        <v>17500</v>
      </c>
      <c r="P620" s="29">
        <v>0</v>
      </c>
      <c r="Q620" s="29">
        <v>0</v>
      </c>
      <c r="R620" s="29">
        <v>50000</v>
      </c>
      <c r="S620" s="29">
        <v>80000</v>
      </c>
      <c r="T620" s="29">
        <v>0</v>
      </c>
      <c r="U620" s="29">
        <v>0</v>
      </c>
      <c r="V620" s="29">
        <v>0</v>
      </c>
      <c r="W620" s="29">
        <v>0</v>
      </c>
      <c r="X620" s="29">
        <v>0</v>
      </c>
      <c r="Y620" s="29">
        <v>0</v>
      </c>
      <c r="Z620" s="29">
        <v>30000</v>
      </c>
      <c r="AA620" s="29">
        <v>0</v>
      </c>
      <c r="AB620" s="29">
        <v>0</v>
      </c>
      <c r="AC620" s="29">
        <v>150000</v>
      </c>
      <c r="AD620" s="29">
        <v>1000</v>
      </c>
      <c r="AE620" s="29">
        <v>0</v>
      </c>
      <c r="AF620" s="29">
        <v>0</v>
      </c>
      <c r="AG620" s="29">
        <v>0</v>
      </c>
      <c r="AH620" s="29">
        <v>0</v>
      </c>
      <c r="AI620" s="29">
        <v>333000</v>
      </c>
      <c r="AJ620" s="30">
        <f t="shared" si="9"/>
        <v>30636000</v>
      </c>
      <c r="AK620" s="26" t="s">
        <v>2874</v>
      </c>
      <c r="AL620" s="31"/>
    </row>
    <row r="621" spans="1:38" s="32" customFormat="1" ht="48">
      <c r="A621" s="25">
        <v>617</v>
      </c>
      <c r="B621" s="26" t="s">
        <v>2137</v>
      </c>
      <c r="C621" s="26" t="s">
        <v>4974</v>
      </c>
      <c r="D621" s="27" t="s">
        <v>1037</v>
      </c>
      <c r="E621" s="26" t="s">
        <v>236</v>
      </c>
      <c r="F621" s="26" t="s">
        <v>4975</v>
      </c>
      <c r="G621" s="26" t="s">
        <v>5684</v>
      </c>
      <c r="H621" s="26" t="s">
        <v>2877</v>
      </c>
      <c r="I621" s="26" t="s">
        <v>4976</v>
      </c>
      <c r="J621" s="26" t="s">
        <v>4977</v>
      </c>
      <c r="K621" s="26" t="s">
        <v>231</v>
      </c>
      <c r="L621" s="28">
        <v>380</v>
      </c>
      <c r="M621" s="29">
        <v>100000</v>
      </c>
      <c r="N621" s="29">
        <v>3950</v>
      </c>
      <c r="O621" s="29">
        <v>20000</v>
      </c>
      <c r="P621" s="29">
        <v>0</v>
      </c>
      <c r="Q621" s="29">
        <v>0</v>
      </c>
      <c r="R621" s="29">
        <v>250000</v>
      </c>
      <c r="S621" s="29">
        <v>200000</v>
      </c>
      <c r="T621" s="29">
        <v>200000</v>
      </c>
      <c r="U621" s="29">
        <v>250000</v>
      </c>
      <c r="V621" s="29">
        <v>100000</v>
      </c>
      <c r="W621" s="29">
        <v>150000</v>
      </c>
      <c r="X621" s="29">
        <v>34500</v>
      </c>
      <c r="Y621" s="29">
        <v>200000</v>
      </c>
      <c r="Z621" s="29">
        <v>125000</v>
      </c>
      <c r="AA621" s="29">
        <v>150000</v>
      </c>
      <c r="AB621" s="29">
        <v>200000</v>
      </c>
      <c r="AC621" s="29">
        <v>175000</v>
      </c>
      <c r="AD621" s="29">
        <v>0</v>
      </c>
      <c r="AE621" s="29">
        <v>0</v>
      </c>
      <c r="AF621" s="29">
        <v>12000</v>
      </c>
      <c r="AG621" s="29">
        <v>0</v>
      </c>
      <c r="AH621" s="29">
        <v>0</v>
      </c>
      <c r="AI621" s="29">
        <v>2170450</v>
      </c>
      <c r="AJ621" s="30">
        <f t="shared" si="9"/>
        <v>824771000</v>
      </c>
      <c r="AK621" s="26" t="s">
        <v>2874</v>
      </c>
      <c r="AL621" s="31"/>
    </row>
    <row r="622" spans="1:38" s="32" customFormat="1" ht="48">
      <c r="A622" s="25">
        <v>618</v>
      </c>
      <c r="B622" s="26" t="s">
        <v>2138</v>
      </c>
      <c r="C622" s="26" t="s">
        <v>4978</v>
      </c>
      <c r="D622" s="27" t="s">
        <v>1037</v>
      </c>
      <c r="E622" s="26" t="s">
        <v>236</v>
      </c>
      <c r="F622" s="26" t="s">
        <v>4979</v>
      </c>
      <c r="G622" s="26" t="s">
        <v>5684</v>
      </c>
      <c r="H622" s="26" t="s">
        <v>2877</v>
      </c>
      <c r="I622" s="26" t="s">
        <v>4980</v>
      </c>
      <c r="J622" s="26" t="s">
        <v>3182</v>
      </c>
      <c r="K622" s="26" t="s">
        <v>357</v>
      </c>
      <c r="L622" s="28">
        <v>945</v>
      </c>
      <c r="M622" s="29">
        <v>90000</v>
      </c>
      <c r="N622" s="29">
        <v>0</v>
      </c>
      <c r="O622" s="29">
        <v>0</v>
      </c>
      <c r="P622" s="29">
        <v>25000</v>
      </c>
      <c r="Q622" s="29">
        <v>2500</v>
      </c>
      <c r="R622" s="29">
        <v>100000</v>
      </c>
      <c r="S622" s="29">
        <v>0</v>
      </c>
      <c r="T622" s="29">
        <v>100000</v>
      </c>
      <c r="U622" s="29">
        <v>0</v>
      </c>
      <c r="V622" s="29">
        <v>25000</v>
      </c>
      <c r="W622" s="29">
        <v>100000</v>
      </c>
      <c r="X622" s="29">
        <v>62100</v>
      </c>
      <c r="Y622" s="29">
        <v>40000</v>
      </c>
      <c r="Z622" s="29">
        <v>20000</v>
      </c>
      <c r="AA622" s="29">
        <v>25000</v>
      </c>
      <c r="AB622" s="29">
        <v>17500</v>
      </c>
      <c r="AC622" s="29">
        <v>0</v>
      </c>
      <c r="AD622" s="29">
        <v>0</v>
      </c>
      <c r="AE622" s="29">
        <v>0</v>
      </c>
      <c r="AF622" s="29">
        <v>4000</v>
      </c>
      <c r="AG622" s="29">
        <v>0</v>
      </c>
      <c r="AH622" s="29">
        <v>336</v>
      </c>
      <c r="AI622" s="29">
        <v>611436</v>
      </c>
      <c r="AJ622" s="30">
        <f t="shared" si="9"/>
        <v>577807020</v>
      </c>
      <c r="AK622" s="26" t="s">
        <v>3183</v>
      </c>
      <c r="AL622" s="31"/>
    </row>
    <row r="623" spans="1:38" s="32" customFormat="1" ht="48">
      <c r="A623" s="25">
        <v>619</v>
      </c>
      <c r="B623" s="26" t="s">
        <v>2139</v>
      </c>
      <c r="C623" s="26" t="s">
        <v>4981</v>
      </c>
      <c r="D623" s="44" t="s">
        <v>1037</v>
      </c>
      <c r="E623" s="26" t="s">
        <v>1038</v>
      </c>
      <c r="F623" s="26" t="s">
        <v>4982</v>
      </c>
      <c r="G623" s="26" t="s">
        <v>223</v>
      </c>
      <c r="H623" s="26" t="s">
        <v>2877</v>
      </c>
      <c r="I623" s="26" t="s">
        <v>4983</v>
      </c>
      <c r="J623" s="26" t="s">
        <v>4984</v>
      </c>
      <c r="K623" s="26" t="s">
        <v>273</v>
      </c>
      <c r="L623" s="28">
        <v>40200</v>
      </c>
      <c r="M623" s="29">
        <v>15000</v>
      </c>
      <c r="N623" s="29">
        <v>0</v>
      </c>
      <c r="O623" s="29">
        <v>400</v>
      </c>
      <c r="P623" s="29">
        <v>0</v>
      </c>
      <c r="Q623" s="29">
        <v>0</v>
      </c>
      <c r="R623" s="29">
        <v>0</v>
      </c>
      <c r="S623" s="29">
        <v>0</v>
      </c>
      <c r="T623" s="29">
        <v>5000</v>
      </c>
      <c r="U623" s="29">
        <v>1500</v>
      </c>
      <c r="V623" s="29">
        <v>800</v>
      </c>
      <c r="W623" s="29">
        <v>0</v>
      </c>
      <c r="X623" s="29">
        <v>6210</v>
      </c>
      <c r="Y623" s="29">
        <v>1500</v>
      </c>
      <c r="Z623" s="29">
        <v>1500</v>
      </c>
      <c r="AA623" s="29">
        <v>5000</v>
      </c>
      <c r="AB623" s="29">
        <v>2500</v>
      </c>
      <c r="AC623" s="29">
        <v>2000</v>
      </c>
      <c r="AD623" s="29">
        <v>0</v>
      </c>
      <c r="AE623" s="29">
        <v>0</v>
      </c>
      <c r="AF623" s="29">
        <v>360</v>
      </c>
      <c r="AG623" s="29">
        <v>0</v>
      </c>
      <c r="AH623" s="29">
        <v>0</v>
      </c>
      <c r="AI623" s="29">
        <v>41770</v>
      </c>
      <c r="AJ623" s="30">
        <f t="shared" si="9"/>
        <v>1679154000</v>
      </c>
      <c r="AK623" s="26" t="s">
        <v>3302</v>
      </c>
      <c r="AL623" s="31"/>
    </row>
    <row r="624" spans="1:38" s="32" customFormat="1" ht="60">
      <c r="A624" s="25">
        <v>620</v>
      </c>
      <c r="B624" s="26" t="s">
        <v>2140</v>
      </c>
      <c r="C624" s="26" t="s">
        <v>4985</v>
      </c>
      <c r="D624" s="27" t="s">
        <v>1037</v>
      </c>
      <c r="E624" s="26" t="s">
        <v>1038</v>
      </c>
      <c r="F624" s="26" t="s">
        <v>4986</v>
      </c>
      <c r="G624" s="26" t="s">
        <v>222</v>
      </c>
      <c r="H624" s="26" t="s">
        <v>2866</v>
      </c>
      <c r="I624" s="26" t="s">
        <v>4987</v>
      </c>
      <c r="J624" s="26" t="s">
        <v>4988</v>
      </c>
      <c r="K624" s="26" t="s">
        <v>1148</v>
      </c>
      <c r="L624" s="28">
        <v>23500</v>
      </c>
      <c r="M624" s="29">
        <v>10000</v>
      </c>
      <c r="N624" s="29">
        <v>350</v>
      </c>
      <c r="O624" s="29">
        <v>400</v>
      </c>
      <c r="P624" s="29">
        <v>0</v>
      </c>
      <c r="Q624" s="29">
        <v>0</v>
      </c>
      <c r="R624" s="29">
        <v>2000</v>
      </c>
      <c r="S624" s="29">
        <v>1000</v>
      </c>
      <c r="T624" s="29">
        <v>3000</v>
      </c>
      <c r="U624" s="29">
        <v>1500</v>
      </c>
      <c r="V624" s="29">
        <v>0</v>
      </c>
      <c r="W624" s="29">
        <v>3000</v>
      </c>
      <c r="X624" s="29">
        <v>6210</v>
      </c>
      <c r="Y624" s="29">
        <v>1000</v>
      </c>
      <c r="Z624" s="29">
        <v>0</v>
      </c>
      <c r="AA624" s="29">
        <v>0</v>
      </c>
      <c r="AB624" s="29">
        <v>200</v>
      </c>
      <c r="AC624" s="29">
        <v>0</v>
      </c>
      <c r="AD624" s="29">
        <v>0</v>
      </c>
      <c r="AE624" s="29">
        <v>0</v>
      </c>
      <c r="AF624" s="29">
        <v>360</v>
      </c>
      <c r="AG624" s="29">
        <v>0</v>
      </c>
      <c r="AH624" s="29">
        <v>0</v>
      </c>
      <c r="AI624" s="29">
        <v>29020</v>
      </c>
      <c r="AJ624" s="30">
        <f t="shared" si="9"/>
        <v>681970000</v>
      </c>
      <c r="AK624" s="26" t="s">
        <v>4989</v>
      </c>
      <c r="AL624" s="31"/>
    </row>
    <row r="625" spans="1:38" s="32" customFormat="1" ht="48">
      <c r="A625" s="25">
        <v>621</v>
      </c>
      <c r="B625" s="26" t="s">
        <v>2141</v>
      </c>
      <c r="C625" s="26" t="s">
        <v>4990</v>
      </c>
      <c r="D625" s="27" t="s">
        <v>1037</v>
      </c>
      <c r="E625" s="26" t="s">
        <v>1038</v>
      </c>
      <c r="F625" s="26" t="s">
        <v>3652</v>
      </c>
      <c r="G625" s="26" t="s">
        <v>5683</v>
      </c>
      <c r="H625" s="26" t="s">
        <v>2877</v>
      </c>
      <c r="I625" s="26" t="s">
        <v>4991</v>
      </c>
      <c r="J625" s="26" t="s">
        <v>2942</v>
      </c>
      <c r="K625" s="26" t="s">
        <v>1148</v>
      </c>
      <c r="L625" s="28">
        <v>18480</v>
      </c>
      <c r="M625" s="29">
        <v>2000</v>
      </c>
      <c r="N625" s="29">
        <v>535</v>
      </c>
      <c r="O625" s="29">
        <v>400</v>
      </c>
      <c r="P625" s="29">
        <v>0</v>
      </c>
      <c r="Q625" s="29">
        <v>0</v>
      </c>
      <c r="R625" s="29">
        <v>2000</v>
      </c>
      <c r="S625" s="29">
        <v>800</v>
      </c>
      <c r="T625" s="29">
        <v>1000</v>
      </c>
      <c r="U625" s="29">
        <v>1000</v>
      </c>
      <c r="V625" s="29">
        <v>0</v>
      </c>
      <c r="W625" s="29">
        <v>1000</v>
      </c>
      <c r="X625" s="29">
        <v>0</v>
      </c>
      <c r="Y625" s="29">
        <v>0</v>
      </c>
      <c r="Z625" s="29">
        <v>600</v>
      </c>
      <c r="AA625" s="29">
        <v>5000</v>
      </c>
      <c r="AB625" s="29">
        <v>0</v>
      </c>
      <c r="AC625" s="29">
        <v>1000</v>
      </c>
      <c r="AD625" s="29">
        <v>0</v>
      </c>
      <c r="AE625" s="29">
        <v>0</v>
      </c>
      <c r="AF625" s="29">
        <v>0</v>
      </c>
      <c r="AG625" s="29">
        <v>0</v>
      </c>
      <c r="AH625" s="29">
        <v>0</v>
      </c>
      <c r="AI625" s="29">
        <v>15335</v>
      </c>
      <c r="AJ625" s="30">
        <f t="shared" si="9"/>
        <v>283390800</v>
      </c>
      <c r="AK625" s="26" t="s">
        <v>2874</v>
      </c>
      <c r="AL625" s="31"/>
    </row>
    <row r="626" spans="1:38" s="32" customFormat="1" ht="96">
      <c r="A626" s="25">
        <v>622</v>
      </c>
      <c r="B626" s="26" t="s">
        <v>2142</v>
      </c>
      <c r="C626" s="26" t="s">
        <v>4992</v>
      </c>
      <c r="D626" s="27" t="s">
        <v>1040</v>
      </c>
      <c r="E626" s="26" t="s">
        <v>1041</v>
      </c>
      <c r="F626" s="26" t="s">
        <v>4993</v>
      </c>
      <c r="G626" s="26" t="s">
        <v>5683</v>
      </c>
      <c r="H626" s="26" t="s">
        <v>2877</v>
      </c>
      <c r="I626" s="26" t="s">
        <v>4994</v>
      </c>
      <c r="J626" s="26" t="s">
        <v>3277</v>
      </c>
      <c r="K626" s="26" t="s">
        <v>231</v>
      </c>
      <c r="L626" s="28">
        <v>198</v>
      </c>
      <c r="M626" s="29">
        <v>15000</v>
      </c>
      <c r="N626" s="29">
        <v>0</v>
      </c>
      <c r="O626" s="29">
        <v>6000</v>
      </c>
      <c r="P626" s="29">
        <v>0</v>
      </c>
      <c r="Q626" s="29">
        <v>0</v>
      </c>
      <c r="R626" s="29">
        <v>50000</v>
      </c>
      <c r="S626" s="29">
        <v>50000</v>
      </c>
      <c r="T626" s="29">
        <v>0</v>
      </c>
      <c r="U626" s="29">
        <v>0</v>
      </c>
      <c r="V626" s="29">
        <v>50000</v>
      </c>
      <c r="W626" s="29">
        <v>100000</v>
      </c>
      <c r="X626" s="29">
        <v>165600</v>
      </c>
      <c r="Y626" s="29">
        <v>100000</v>
      </c>
      <c r="Z626" s="29">
        <v>0</v>
      </c>
      <c r="AA626" s="29">
        <v>25000</v>
      </c>
      <c r="AB626" s="29">
        <v>0</v>
      </c>
      <c r="AC626" s="29">
        <v>0</v>
      </c>
      <c r="AD626" s="29">
        <v>0</v>
      </c>
      <c r="AE626" s="29">
        <v>0</v>
      </c>
      <c r="AF626" s="29">
        <v>0</v>
      </c>
      <c r="AG626" s="29">
        <v>0</v>
      </c>
      <c r="AH626" s="29">
        <v>0</v>
      </c>
      <c r="AI626" s="29">
        <v>561600</v>
      </c>
      <c r="AJ626" s="30">
        <f t="shared" si="9"/>
        <v>111196800</v>
      </c>
      <c r="AK626" s="26" t="s">
        <v>2874</v>
      </c>
      <c r="AL626" s="31"/>
    </row>
    <row r="627" spans="1:38" s="32" customFormat="1" ht="96">
      <c r="A627" s="25">
        <v>623</v>
      </c>
      <c r="B627" s="26" t="s">
        <v>2143</v>
      </c>
      <c r="C627" s="26" t="s">
        <v>4995</v>
      </c>
      <c r="D627" s="33" t="s">
        <v>1231</v>
      </c>
      <c r="E627" s="26" t="s">
        <v>359</v>
      </c>
      <c r="F627" s="26" t="s">
        <v>4996</v>
      </c>
      <c r="G627" s="26" t="s">
        <v>5683</v>
      </c>
      <c r="H627" s="26" t="s">
        <v>2877</v>
      </c>
      <c r="I627" s="26" t="s">
        <v>4997</v>
      </c>
      <c r="J627" s="26" t="s">
        <v>3277</v>
      </c>
      <c r="K627" s="26" t="s">
        <v>231</v>
      </c>
      <c r="L627" s="28">
        <v>1090</v>
      </c>
      <c r="M627" s="29">
        <v>30000</v>
      </c>
      <c r="N627" s="29">
        <v>0</v>
      </c>
      <c r="O627" s="29">
        <v>0</v>
      </c>
      <c r="P627" s="29">
        <v>0</v>
      </c>
      <c r="Q627" s="29">
        <v>0</v>
      </c>
      <c r="R627" s="29">
        <v>100000</v>
      </c>
      <c r="S627" s="29">
        <v>50000</v>
      </c>
      <c r="T627" s="29">
        <v>50000</v>
      </c>
      <c r="U627" s="29">
        <v>100000</v>
      </c>
      <c r="V627" s="29">
        <v>0</v>
      </c>
      <c r="W627" s="29">
        <v>75000</v>
      </c>
      <c r="X627" s="29">
        <v>124200</v>
      </c>
      <c r="Y627" s="29">
        <v>40000</v>
      </c>
      <c r="Z627" s="29">
        <v>50000</v>
      </c>
      <c r="AA627" s="29">
        <v>0</v>
      </c>
      <c r="AB627" s="29">
        <v>50000</v>
      </c>
      <c r="AC627" s="29">
        <v>0</v>
      </c>
      <c r="AD627" s="29">
        <v>0</v>
      </c>
      <c r="AE627" s="29">
        <v>6000</v>
      </c>
      <c r="AF627" s="29">
        <v>0</v>
      </c>
      <c r="AG627" s="29">
        <v>0</v>
      </c>
      <c r="AH627" s="29">
        <v>0</v>
      </c>
      <c r="AI627" s="29">
        <v>675200</v>
      </c>
      <c r="AJ627" s="30">
        <f t="shared" si="9"/>
        <v>735968000</v>
      </c>
      <c r="AK627" s="26" t="s">
        <v>2874</v>
      </c>
      <c r="AL627" s="31"/>
    </row>
    <row r="628" spans="1:38" s="32" customFormat="1" ht="60">
      <c r="A628" s="25">
        <v>624</v>
      </c>
      <c r="B628" s="26" t="s">
        <v>2144</v>
      </c>
      <c r="C628" s="26" t="s">
        <v>4998</v>
      </c>
      <c r="D628" s="27" t="s">
        <v>1042</v>
      </c>
      <c r="E628" s="26" t="s">
        <v>4999</v>
      </c>
      <c r="F628" s="26" t="s">
        <v>4979</v>
      </c>
      <c r="G628" s="26" t="s">
        <v>5683</v>
      </c>
      <c r="H628" s="26" t="s">
        <v>2866</v>
      </c>
      <c r="I628" s="26" t="s">
        <v>5000</v>
      </c>
      <c r="J628" s="26" t="s">
        <v>3182</v>
      </c>
      <c r="K628" s="26" t="s">
        <v>5001</v>
      </c>
      <c r="L628" s="28">
        <v>1006</v>
      </c>
      <c r="M628" s="29">
        <v>60000</v>
      </c>
      <c r="N628" s="29">
        <v>1600</v>
      </c>
      <c r="O628" s="29">
        <v>2750</v>
      </c>
      <c r="P628" s="29">
        <v>10000</v>
      </c>
      <c r="Q628" s="29">
        <v>0</v>
      </c>
      <c r="R628" s="29">
        <v>5000</v>
      </c>
      <c r="S628" s="29">
        <v>0</v>
      </c>
      <c r="T628" s="29">
        <v>0</v>
      </c>
      <c r="U628" s="29">
        <v>0</v>
      </c>
      <c r="V628" s="29">
        <v>24000</v>
      </c>
      <c r="W628" s="29">
        <v>0</v>
      </c>
      <c r="X628" s="29">
        <v>0</v>
      </c>
      <c r="Y628" s="29">
        <v>0</v>
      </c>
      <c r="Z628" s="29">
        <v>0</v>
      </c>
      <c r="AA628" s="29">
        <v>2500</v>
      </c>
      <c r="AB628" s="29">
        <v>0</v>
      </c>
      <c r="AC628" s="29">
        <v>0</v>
      </c>
      <c r="AD628" s="29">
        <v>0</v>
      </c>
      <c r="AE628" s="29">
        <v>6000</v>
      </c>
      <c r="AF628" s="29">
        <v>3820</v>
      </c>
      <c r="AG628" s="29">
        <v>0</v>
      </c>
      <c r="AH628" s="29">
        <v>0</v>
      </c>
      <c r="AI628" s="29">
        <v>115670</v>
      </c>
      <c r="AJ628" s="30">
        <f t="shared" si="9"/>
        <v>116364020</v>
      </c>
      <c r="AK628" s="26" t="s">
        <v>3183</v>
      </c>
      <c r="AL628" s="31"/>
    </row>
    <row r="629" spans="1:38" s="32" customFormat="1" ht="48">
      <c r="A629" s="25">
        <v>625</v>
      </c>
      <c r="B629" s="26" t="s">
        <v>2145</v>
      </c>
      <c r="C629" s="26" t="s">
        <v>5002</v>
      </c>
      <c r="D629" s="91" t="s">
        <v>1238</v>
      </c>
      <c r="E629" s="26" t="s">
        <v>1239</v>
      </c>
      <c r="F629" s="26" t="s">
        <v>2964</v>
      </c>
      <c r="G629" s="26" t="s">
        <v>223</v>
      </c>
      <c r="H629" s="26" t="s">
        <v>2877</v>
      </c>
      <c r="I629" s="26" t="s">
        <v>5003</v>
      </c>
      <c r="J629" s="26" t="s">
        <v>5004</v>
      </c>
      <c r="K629" s="26" t="s">
        <v>231</v>
      </c>
      <c r="L629" s="28">
        <v>7455</v>
      </c>
      <c r="M629" s="29">
        <v>12000</v>
      </c>
      <c r="N629" s="29">
        <v>0</v>
      </c>
      <c r="O629" s="29">
        <v>0</v>
      </c>
      <c r="P629" s="29">
        <v>0</v>
      </c>
      <c r="Q629" s="29">
        <v>0</v>
      </c>
      <c r="R629" s="29">
        <v>0</v>
      </c>
      <c r="S629" s="29">
        <v>0</v>
      </c>
      <c r="T629" s="29">
        <v>0</v>
      </c>
      <c r="U629" s="29">
        <v>0</v>
      </c>
      <c r="V629" s="29">
        <v>0</v>
      </c>
      <c r="W629" s="29">
        <v>0</v>
      </c>
      <c r="X629" s="29">
        <v>4140</v>
      </c>
      <c r="Y629" s="29">
        <v>0</v>
      </c>
      <c r="Z629" s="29">
        <v>0</v>
      </c>
      <c r="AA629" s="29">
        <v>0</v>
      </c>
      <c r="AB629" s="29">
        <v>0</v>
      </c>
      <c r="AC629" s="29">
        <v>0</v>
      </c>
      <c r="AD629" s="29">
        <v>0</v>
      </c>
      <c r="AE629" s="29">
        <v>0</v>
      </c>
      <c r="AF629" s="29">
        <v>0</v>
      </c>
      <c r="AG629" s="29">
        <v>0</v>
      </c>
      <c r="AH629" s="29">
        <v>0</v>
      </c>
      <c r="AI629" s="29">
        <v>16140</v>
      </c>
      <c r="AJ629" s="30">
        <f t="shared" si="9"/>
        <v>120323700</v>
      </c>
      <c r="AK629" s="26" t="s">
        <v>2874</v>
      </c>
      <c r="AL629" s="31"/>
    </row>
    <row r="630" spans="1:38" s="32" customFormat="1" ht="144">
      <c r="A630" s="25">
        <v>626</v>
      </c>
      <c r="B630" s="26" t="s">
        <v>2146</v>
      </c>
      <c r="C630" s="26" t="s">
        <v>5005</v>
      </c>
      <c r="D630" s="62" t="s">
        <v>1043</v>
      </c>
      <c r="E630" s="26" t="s">
        <v>5006</v>
      </c>
      <c r="F630" s="26" t="s">
        <v>5007</v>
      </c>
      <c r="G630" s="26" t="s">
        <v>222</v>
      </c>
      <c r="H630" s="26" t="s">
        <v>2866</v>
      </c>
      <c r="I630" s="26" t="s">
        <v>5008</v>
      </c>
      <c r="J630" s="26" t="s">
        <v>5009</v>
      </c>
      <c r="K630" s="26" t="s">
        <v>534</v>
      </c>
      <c r="L630" s="28">
        <v>4990000</v>
      </c>
      <c r="M630" s="29">
        <v>60</v>
      </c>
      <c r="N630" s="29">
        <v>0</v>
      </c>
      <c r="O630" s="29">
        <v>0</v>
      </c>
      <c r="P630" s="29">
        <v>0</v>
      </c>
      <c r="Q630" s="29">
        <v>0</v>
      </c>
      <c r="R630" s="29">
        <v>0</v>
      </c>
      <c r="S630" s="29">
        <v>0</v>
      </c>
      <c r="T630" s="29">
        <v>0</v>
      </c>
      <c r="U630" s="29">
        <v>0</v>
      </c>
      <c r="V630" s="29">
        <v>0</v>
      </c>
      <c r="W630" s="29">
        <v>0</v>
      </c>
      <c r="X630" s="29">
        <v>0</v>
      </c>
      <c r="Y630" s="29">
        <v>0</v>
      </c>
      <c r="Z630" s="29">
        <v>0</v>
      </c>
      <c r="AA630" s="29">
        <v>0</v>
      </c>
      <c r="AB630" s="29">
        <v>0</v>
      </c>
      <c r="AC630" s="29">
        <v>0</v>
      </c>
      <c r="AD630" s="29">
        <v>0</v>
      </c>
      <c r="AE630" s="29">
        <v>0</v>
      </c>
      <c r="AF630" s="29">
        <v>0</v>
      </c>
      <c r="AG630" s="29">
        <v>0</v>
      </c>
      <c r="AH630" s="29">
        <v>0</v>
      </c>
      <c r="AI630" s="29">
        <v>60</v>
      </c>
      <c r="AJ630" s="30">
        <f t="shared" si="9"/>
        <v>299400000</v>
      </c>
      <c r="AK630" s="26" t="s">
        <v>3689</v>
      </c>
      <c r="AL630" s="31"/>
    </row>
    <row r="631" spans="1:38" s="32" customFormat="1" ht="60">
      <c r="A631" s="25">
        <v>627</v>
      </c>
      <c r="B631" s="26" t="s">
        <v>2147</v>
      </c>
      <c r="C631" s="26" t="s">
        <v>5010</v>
      </c>
      <c r="D631" s="47" t="s">
        <v>383</v>
      </c>
      <c r="E631" s="26" t="s">
        <v>962</v>
      </c>
      <c r="F631" s="26" t="s">
        <v>5011</v>
      </c>
      <c r="G631" s="26" t="s">
        <v>255</v>
      </c>
      <c r="H631" s="26" t="s">
        <v>2877</v>
      </c>
      <c r="I631" s="26" t="s">
        <v>5012</v>
      </c>
      <c r="J631" s="26" t="s">
        <v>5013</v>
      </c>
      <c r="K631" s="26" t="s">
        <v>273</v>
      </c>
      <c r="L631" s="28">
        <v>5880000</v>
      </c>
      <c r="M631" s="29">
        <v>40</v>
      </c>
      <c r="N631" s="29">
        <v>0</v>
      </c>
      <c r="O631" s="29">
        <v>0</v>
      </c>
      <c r="P631" s="29">
        <v>0</v>
      </c>
      <c r="Q631" s="29">
        <v>0</v>
      </c>
      <c r="R631" s="29">
        <v>0</v>
      </c>
      <c r="S631" s="29">
        <v>0</v>
      </c>
      <c r="T631" s="29">
        <v>0</v>
      </c>
      <c r="U631" s="29">
        <v>0</v>
      </c>
      <c r="V631" s="29">
        <v>0</v>
      </c>
      <c r="W631" s="29">
        <v>0</v>
      </c>
      <c r="X631" s="29">
        <v>0</v>
      </c>
      <c r="Y631" s="29">
        <v>0</v>
      </c>
      <c r="Z631" s="29">
        <v>0</v>
      </c>
      <c r="AA631" s="29">
        <v>0</v>
      </c>
      <c r="AB631" s="29">
        <v>0</v>
      </c>
      <c r="AC631" s="29">
        <v>0</v>
      </c>
      <c r="AD631" s="29">
        <v>0</v>
      </c>
      <c r="AE631" s="29">
        <v>0</v>
      </c>
      <c r="AF631" s="29">
        <v>0</v>
      </c>
      <c r="AG631" s="29">
        <v>0</v>
      </c>
      <c r="AH631" s="29">
        <v>0</v>
      </c>
      <c r="AI631" s="29">
        <v>40</v>
      </c>
      <c r="AJ631" s="30">
        <f t="shared" si="9"/>
        <v>235200000</v>
      </c>
      <c r="AK631" s="26" t="s">
        <v>3307</v>
      </c>
      <c r="AL631" s="31"/>
    </row>
    <row r="632" spans="1:38" s="32" customFormat="1" ht="60">
      <c r="A632" s="25">
        <v>628</v>
      </c>
      <c r="B632" s="26" t="s">
        <v>2148</v>
      </c>
      <c r="C632" s="26" t="s">
        <v>5014</v>
      </c>
      <c r="D632" s="33" t="s">
        <v>1095</v>
      </c>
      <c r="E632" s="26" t="s">
        <v>4818</v>
      </c>
      <c r="F632" s="26" t="s">
        <v>5015</v>
      </c>
      <c r="G632" s="26" t="s">
        <v>223</v>
      </c>
      <c r="H632" s="26" t="s">
        <v>2877</v>
      </c>
      <c r="I632" s="26" t="s">
        <v>5016</v>
      </c>
      <c r="J632" s="26" t="s">
        <v>5017</v>
      </c>
      <c r="K632" s="26" t="s">
        <v>273</v>
      </c>
      <c r="L632" s="28">
        <v>76760</v>
      </c>
      <c r="M632" s="29">
        <v>100</v>
      </c>
      <c r="N632" s="29">
        <v>0</v>
      </c>
      <c r="O632" s="29">
        <v>0</v>
      </c>
      <c r="P632" s="29">
        <v>0</v>
      </c>
      <c r="Q632" s="29">
        <v>0</v>
      </c>
      <c r="R632" s="29">
        <v>0</v>
      </c>
      <c r="S632" s="29">
        <v>0</v>
      </c>
      <c r="T632" s="29">
        <v>0</v>
      </c>
      <c r="U632" s="29">
        <v>0</v>
      </c>
      <c r="V632" s="29">
        <v>0</v>
      </c>
      <c r="W632" s="29">
        <v>0</v>
      </c>
      <c r="X632" s="29">
        <v>0</v>
      </c>
      <c r="Y632" s="29">
        <v>0</v>
      </c>
      <c r="Z632" s="29">
        <v>0</v>
      </c>
      <c r="AA632" s="29">
        <v>0</v>
      </c>
      <c r="AB632" s="29">
        <v>0</v>
      </c>
      <c r="AC632" s="29">
        <v>0</v>
      </c>
      <c r="AD632" s="29">
        <v>0</v>
      </c>
      <c r="AE632" s="29">
        <v>150</v>
      </c>
      <c r="AF632" s="29">
        <v>0</v>
      </c>
      <c r="AG632" s="29">
        <v>0</v>
      </c>
      <c r="AH632" s="29">
        <v>0</v>
      </c>
      <c r="AI632" s="29">
        <v>250</v>
      </c>
      <c r="AJ632" s="30">
        <f t="shared" si="9"/>
        <v>19190000</v>
      </c>
      <c r="AK632" s="26" t="s">
        <v>2895</v>
      </c>
      <c r="AL632" s="31"/>
    </row>
    <row r="633" spans="1:38" s="32" customFormat="1" ht="48">
      <c r="A633" s="25">
        <v>629</v>
      </c>
      <c r="B633" s="26" t="s">
        <v>2149</v>
      </c>
      <c r="C633" s="26" t="s">
        <v>5018</v>
      </c>
      <c r="D633" s="27" t="s">
        <v>1044</v>
      </c>
      <c r="E633" s="26" t="s">
        <v>1045</v>
      </c>
      <c r="F633" s="26" t="s">
        <v>5019</v>
      </c>
      <c r="G633" s="26" t="s">
        <v>223</v>
      </c>
      <c r="H633" s="26" t="s">
        <v>2877</v>
      </c>
      <c r="I633" s="26" t="s">
        <v>5020</v>
      </c>
      <c r="J633" s="26" t="s">
        <v>5021</v>
      </c>
      <c r="K633" s="26" t="s">
        <v>237</v>
      </c>
      <c r="L633" s="28">
        <v>51996</v>
      </c>
      <c r="M633" s="29">
        <v>3000</v>
      </c>
      <c r="N633" s="29">
        <v>0</v>
      </c>
      <c r="O633" s="29">
        <v>0</v>
      </c>
      <c r="P633" s="29">
        <v>0</v>
      </c>
      <c r="Q633" s="29">
        <v>0</v>
      </c>
      <c r="R633" s="29">
        <v>0</v>
      </c>
      <c r="S633" s="29">
        <v>0</v>
      </c>
      <c r="T633" s="29">
        <v>0</v>
      </c>
      <c r="U633" s="29">
        <v>0</v>
      </c>
      <c r="V633" s="29">
        <v>0</v>
      </c>
      <c r="W633" s="29">
        <v>0</v>
      </c>
      <c r="X633" s="29">
        <v>0</v>
      </c>
      <c r="Y633" s="29">
        <v>0</v>
      </c>
      <c r="Z633" s="29">
        <v>0</v>
      </c>
      <c r="AA633" s="29">
        <v>0</v>
      </c>
      <c r="AB633" s="29">
        <v>0</v>
      </c>
      <c r="AC633" s="29">
        <v>0</v>
      </c>
      <c r="AD633" s="29">
        <v>0</v>
      </c>
      <c r="AE633" s="29">
        <v>0</v>
      </c>
      <c r="AF633" s="29">
        <v>0</v>
      </c>
      <c r="AG633" s="29">
        <v>0</v>
      </c>
      <c r="AH633" s="29">
        <v>0</v>
      </c>
      <c r="AI633" s="29">
        <v>3000</v>
      </c>
      <c r="AJ633" s="30">
        <f t="shared" si="9"/>
        <v>155988000</v>
      </c>
      <c r="AK633" s="26" t="s">
        <v>3001</v>
      </c>
      <c r="AL633" s="31"/>
    </row>
    <row r="634" spans="1:38" s="32" customFormat="1" ht="60">
      <c r="A634" s="25">
        <v>630</v>
      </c>
      <c r="B634" s="26" t="s">
        <v>2150</v>
      </c>
      <c r="C634" s="26" t="s">
        <v>5022</v>
      </c>
      <c r="D634" s="27" t="s">
        <v>1046</v>
      </c>
      <c r="E634" s="26" t="s">
        <v>5023</v>
      </c>
      <c r="F634" s="26" t="s">
        <v>5024</v>
      </c>
      <c r="G634" s="26" t="s">
        <v>223</v>
      </c>
      <c r="H634" s="26" t="s">
        <v>2877</v>
      </c>
      <c r="I634" s="26" t="s">
        <v>5025</v>
      </c>
      <c r="J634" s="26" t="s">
        <v>3840</v>
      </c>
      <c r="K634" s="26" t="s">
        <v>231</v>
      </c>
      <c r="L634" s="28">
        <v>5650</v>
      </c>
      <c r="M634" s="29">
        <v>0</v>
      </c>
      <c r="N634" s="29">
        <v>15000</v>
      </c>
      <c r="O634" s="29">
        <v>0</v>
      </c>
      <c r="P634" s="29">
        <v>5000</v>
      </c>
      <c r="Q634" s="29">
        <v>0</v>
      </c>
      <c r="R634" s="29">
        <v>0</v>
      </c>
      <c r="S634" s="29">
        <v>0</v>
      </c>
      <c r="T634" s="29">
        <v>10000</v>
      </c>
      <c r="U634" s="29">
        <v>0</v>
      </c>
      <c r="V634" s="29">
        <v>0</v>
      </c>
      <c r="W634" s="29">
        <v>0</v>
      </c>
      <c r="X634" s="29">
        <v>0</v>
      </c>
      <c r="Y634" s="29">
        <v>0</v>
      </c>
      <c r="Z634" s="29">
        <v>0</v>
      </c>
      <c r="AA634" s="29">
        <v>0</v>
      </c>
      <c r="AB634" s="29">
        <v>0</v>
      </c>
      <c r="AC634" s="29">
        <v>0</v>
      </c>
      <c r="AD634" s="29">
        <v>0</v>
      </c>
      <c r="AE634" s="29">
        <v>0</v>
      </c>
      <c r="AF634" s="29">
        <v>0</v>
      </c>
      <c r="AG634" s="29">
        <v>0</v>
      </c>
      <c r="AH634" s="29">
        <v>0</v>
      </c>
      <c r="AI634" s="29">
        <v>30000</v>
      </c>
      <c r="AJ634" s="30">
        <f t="shared" si="9"/>
        <v>169500000</v>
      </c>
      <c r="AK634" s="26" t="s">
        <v>2951</v>
      </c>
      <c r="AL634" s="31"/>
    </row>
    <row r="635" spans="1:38" s="32" customFormat="1" ht="60">
      <c r="A635" s="25">
        <v>631</v>
      </c>
      <c r="B635" s="26" t="s">
        <v>2151</v>
      </c>
      <c r="C635" s="26" t="s">
        <v>5026</v>
      </c>
      <c r="D635" s="27" t="s">
        <v>1046</v>
      </c>
      <c r="E635" s="26" t="s">
        <v>5027</v>
      </c>
      <c r="F635" s="26" t="s">
        <v>3175</v>
      </c>
      <c r="G635" s="26" t="s">
        <v>222</v>
      </c>
      <c r="H635" s="26" t="s">
        <v>2877</v>
      </c>
      <c r="I635" s="26" t="s">
        <v>5028</v>
      </c>
      <c r="J635" s="26" t="s">
        <v>3177</v>
      </c>
      <c r="K635" s="26" t="s">
        <v>231</v>
      </c>
      <c r="L635" s="28">
        <v>1700</v>
      </c>
      <c r="M635" s="29">
        <v>30000</v>
      </c>
      <c r="N635" s="29">
        <v>13500</v>
      </c>
      <c r="O635" s="29">
        <v>8000</v>
      </c>
      <c r="P635" s="29">
        <v>30000</v>
      </c>
      <c r="Q635" s="29">
        <v>0</v>
      </c>
      <c r="R635" s="29">
        <v>25000</v>
      </c>
      <c r="S635" s="29">
        <v>100000</v>
      </c>
      <c r="T635" s="29">
        <v>25000</v>
      </c>
      <c r="U635" s="29">
        <v>50000</v>
      </c>
      <c r="V635" s="29">
        <v>16000</v>
      </c>
      <c r="W635" s="29">
        <v>50000</v>
      </c>
      <c r="X635" s="29">
        <v>62100</v>
      </c>
      <c r="Y635" s="29">
        <v>20000</v>
      </c>
      <c r="Z635" s="29">
        <v>50000</v>
      </c>
      <c r="AA635" s="29">
        <v>50000</v>
      </c>
      <c r="AB635" s="29">
        <v>20000</v>
      </c>
      <c r="AC635" s="29">
        <v>350000</v>
      </c>
      <c r="AD635" s="29">
        <v>0</v>
      </c>
      <c r="AE635" s="29">
        <v>0</v>
      </c>
      <c r="AF635" s="29">
        <v>0</v>
      </c>
      <c r="AG635" s="29">
        <v>0</v>
      </c>
      <c r="AH635" s="29">
        <v>0</v>
      </c>
      <c r="AI635" s="29">
        <v>899600</v>
      </c>
      <c r="AJ635" s="30">
        <f t="shared" si="9"/>
        <v>1529320000</v>
      </c>
      <c r="AK635" s="26" t="s">
        <v>3178</v>
      </c>
      <c r="AL635" s="31"/>
    </row>
    <row r="636" spans="1:38" s="32" customFormat="1" ht="60">
      <c r="A636" s="25">
        <v>632</v>
      </c>
      <c r="B636" s="26" t="s">
        <v>2152</v>
      </c>
      <c r="C636" s="26" t="s">
        <v>5029</v>
      </c>
      <c r="D636" s="33" t="s">
        <v>1047</v>
      </c>
      <c r="E636" s="26" t="s">
        <v>1048</v>
      </c>
      <c r="F636" s="26" t="s">
        <v>5030</v>
      </c>
      <c r="G636" s="26" t="s">
        <v>223</v>
      </c>
      <c r="H636" s="26" t="s">
        <v>2866</v>
      </c>
      <c r="I636" s="26" t="s">
        <v>5031</v>
      </c>
      <c r="J636" s="26" t="s">
        <v>5032</v>
      </c>
      <c r="K636" s="26" t="s">
        <v>231</v>
      </c>
      <c r="L636" s="28">
        <v>5300</v>
      </c>
      <c r="M636" s="29">
        <v>0</v>
      </c>
      <c r="N636" s="29">
        <v>0</v>
      </c>
      <c r="O636" s="29">
        <v>0</v>
      </c>
      <c r="P636" s="29">
        <v>10000</v>
      </c>
      <c r="Q636" s="29">
        <v>0</v>
      </c>
      <c r="R636" s="29">
        <v>0</v>
      </c>
      <c r="S636" s="29">
        <v>0</v>
      </c>
      <c r="T636" s="29">
        <v>0</v>
      </c>
      <c r="U636" s="29">
        <v>50000</v>
      </c>
      <c r="V636" s="29">
        <v>0</v>
      </c>
      <c r="W636" s="29">
        <v>10000</v>
      </c>
      <c r="X636" s="29">
        <v>62100</v>
      </c>
      <c r="Y636" s="29">
        <v>7500</v>
      </c>
      <c r="Z636" s="29">
        <v>0</v>
      </c>
      <c r="AA636" s="29">
        <v>100000</v>
      </c>
      <c r="AB636" s="29">
        <v>20000</v>
      </c>
      <c r="AC636" s="29">
        <v>15000</v>
      </c>
      <c r="AD636" s="29">
        <v>0</v>
      </c>
      <c r="AE636" s="29">
        <v>0</v>
      </c>
      <c r="AF636" s="29">
        <v>0</v>
      </c>
      <c r="AG636" s="29">
        <v>0</v>
      </c>
      <c r="AH636" s="29">
        <v>0</v>
      </c>
      <c r="AI636" s="29">
        <v>274600</v>
      </c>
      <c r="AJ636" s="30">
        <f t="shared" si="9"/>
        <v>1455380000</v>
      </c>
      <c r="AK636" s="26" t="s">
        <v>3489</v>
      </c>
      <c r="AL636" s="31"/>
    </row>
    <row r="637" spans="1:38" s="32" customFormat="1" ht="72">
      <c r="A637" s="25">
        <v>633</v>
      </c>
      <c r="B637" s="26" t="s">
        <v>2153</v>
      </c>
      <c r="C637" s="26" t="s">
        <v>5033</v>
      </c>
      <c r="D637" s="27" t="s">
        <v>1047</v>
      </c>
      <c r="E637" s="26" t="s">
        <v>1048</v>
      </c>
      <c r="F637" s="26" t="s">
        <v>5034</v>
      </c>
      <c r="G637" s="26" t="s">
        <v>222</v>
      </c>
      <c r="H637" s="26" t="s">
        <v>2866</v>
      </c>
      <c r="I637" s="26" t="s">
        <v>5035</v>
      </c>
      <c r="J637" s="26" t="s">
        <v>5036</v>
      </c>
      <c r="K637" s="26" t="s">
        <v>387</v>
      </c>
      <c r="L637" s="28">
        <v>1450</v>
      </c>
      <c r="M637" s="29">
        <v>10000</v>
      </c>
      <c r="N637" s="29">
        <v>0</v>
      </c>
      <c r="O637" s="29">
        <v>0</v>
      </c>
      <c r="P637" s="29">
        <v>0</v>
      </c>
      <c r="Q637" s="29">
        <v>0</v>
      </c>
      <c r="R637" s="29">
        <v>0</v>
      </c>
      <c r="S637" s="29">
        <v>0</v>
      </c>
      <c r="T637" s="29">
        <v>0</v>
      </c>
      <c r="U637" s="29">
        <v>0</v>
      </c>
      <c r="V637" s="29">
        <v>0</v>
      </c>
      <c r="W637" s="29">
        <v>10000</v>
      </c>
      <c r="X637" s="29">
        <v>69000</v>
      </c>
      <c r="Y637" s="29">
        <v>0</v>
      </c>
      <c r="Z637" s="29">
        <v>0</v>
      </c>
      <c r="AA637" s="29">
        <v>0</v>
      </c>
      <c r="AB637" s="29">
        <v>0</v>
      </c>
      <c r="AC637" s="29">
        <v>0</v>
      </c>
      <c r="AD637" s="29">
        <v>0</v>
      </c>
      <c r="AE637" s="29">
        <v>0</v>
      </c>
      <c r="AF637" s="29">
        <v>0</v>
      </c>
      <c r="AG637" s="29">
        <v>0</v>
      </c>
      <c r="AH637" s="29">
        <v>0</v>
      </c>
      <c r="AI637" s="29">
        <v>89000</v>
      </c>
      <c r="AJ637" s="30">
        <f t="shared" si="9"/>
        <v>129050000</v>
      </c>
      <c r="AK637" s="26" t="s">
        <v>3442</v>
      </c>
      <c r="AL637" s="31"/>
    </row>
    <row r="638" spans="1:38" s="32" customFormat="1" ht="72">
      <c r="A638" s="25">
        <v>634</v>
      </c>
      <c r="B638" s="26" t="s">
        <v>2154</v>
      </c>
      <c r="C638" s="26" t="s">
        <v>5037</v>
      </c>
      <c r="D638" s="27" t="s">
        <v>1047</v>
      </c>
      <c r="E638" s="26" t="s">
        <v>1048</v>
      </c>
      <c r="F638" s="26" t="s">
        <v>5038</v>
      </c>
      <c r="G638" s="26" t="s">
        <v>5683</v>
      </c>
      <c r="H638" s="26" t="s">
        <v>2877</v>
      </c>
      <c r="I638" s="26" t="s">
        <v>5039</v>
      </c>
      <c r="J638" s="26" t="s">
        <v>3086</v>
      </c>
      <c r="K638" s="26" t="s">
        <v>357</v>
      </c>
      <c r="L638" s="28">
        <v>840</v>
      </c>
      <c r="M638" s="29">
        <v>0</v>
      </c>
      <c r="N638" s="29">
        <v>0</v>
      </c>
      <c r="O638" s="29">
        <v>0</v>
      </c>
      <c r="P638" s="29">
        <v>5000</v>
      </c>
      <c r="Q638" s="29">
        <v>0</v>
      </c>
      <c r="R638" s="29">
        <v>20000</v>
      </c>
      <c r="S638" s="29">
        <v>30000</v>
      </c>
      <c r="T638" s="29">
        <v>0</v>
      </c>
      <c r="U638" s="29">
        <v>0</v>
      </c>
      <c r="V638" s="29">
        <v>0</v>
      </c>
      <c r="W638" s="29">
        <v>0</v>
      </c>
      <c r="X638" s="29">
        <v>0</v>
      </c>
      <c r="Y638" s="29">
        <v>0</v>
      </c>
      <c r="Z638" s="29">
        <v>0</v>
      </c>
      <c r="AA638" s="29">
        <v>0</v>
      </c>
      <c r="AB638" s="29">
        <v>0</v>
      </c>
      <c r="AC638" s="29">
        <v>0</v>
      </c>
      <c r="AD638" s="29">
        <v>0</v>
      </c>
      <c r="AE638" s="29">
        <v>0</v>
      </c>
      <c r="AF638" s="29">
        <v>0</v>
      </c>
      <c r="AG638" s="29">
        <v>0</v>
      </c>
      <c r="AH638" s="29">
        <v>0</v>
      </c>
      <c r="AI638" s="29">
        <v>55000</v>
      </c>
      <c r="AJ638" s="30">
        <f t="shared" si="9"/>
        <v>46200000</v>
      </c>
      <c r="AK638" s="26" t="s">
        <v>3088</v>
      </c>
      <c r="AL638" s="31"/>
    </row>
    <row r="639" spans="1:38" s="32" customFormat="1" ht="60">
      <c r="A639" s="25">
        <v>635</v>
      </c>
      <c r="B639" s="26" t="s">
        <v>2155</v>
      </c>
      <c r="C639" s="26" t="s">
        <v>5040</v>
      </c>
      <c r="D639" s="27" t="s">
        <v>1049</v>
      </c>
      <c r="E639" s="26" t="s">
        <v>5041</v>
      </c>
      <c r="F639" s="26" t="s">
        <v>5042</v>
      </c>
      <c r="G639" s="26" t="s">
        <v>223</v>
      </c>
      <c r="H639" s="26" t="s">
        <v>2877</v>
      </c>
      <c r="I639" s="26" t="s">
        <v>5043</v>
      </c>
      <c r="J639" s="26" t="s">
        <v>5044</v>
      </c>
      <c r="K639" s="26" t="s">
        <v>231</v>
      </c>
      <c r="L639" s="28">
        <v>6589</v>
      </c>
      <c r="M639" s="29">
        <v>10000</v>
      </c>
      <c r="N639" s="29">
        <v>0</v>
      </c>
      <c r="O639" s="29">
        <v>8000</v>
      </c>
      <c r="P639" s="29">
        <v>5000</v>
      </c>
      <c r="Q639" s="29">
        <v>0</v>
      </c>
      <c r="R639" s="29">
        <v>1500</v>
      </c>
      <c r="S639" s="29">
        <v>0</v>
      </c>
      <c r="T639" s="29">
        <v>0</v>
      </c>
      <c r="U639" s="29">
        <v>0</v>
      </c>
      <c r="V639" s="29">
        <v>0</v>
      </c>
      <c r="W639" s="29">
        <v>0</v>
      </c>
      <c r="X639" s="29">
        <v>0</v>
      </c>
      <c r="Y639" s="29">
        <v>0</v>
      </c>
      <c r="Z639" s="29">
        <v>3000</v>
      </c>
      <c r="AA639" s="29">
        <v>0</v>
      </c>
      <c r="AB639" s="29">
        <v>0</v>
      </c>
      <c r="AC639" s="29">
        <v>0</v>
      </c>
      <c r="AD639" s="29">
        <v>0</v>
      </c>
      <c r="AE639" s="29">
        <v>0</v>
      </c>
      <c r="AF639" s="29">
        <v>0</v>
      </c>
      <c r="AG639" s="29">
        <v>0</v>
      </c>
      <c r="AH639" s="29">
        <v>0</v>
      </c>
      <c r="AI639" s="29">
        <v>27500</v>
      </c>
      <c r="AJ639" s="30">
        <f t="shared" si="9"/>
        <v>181197500</v>
      </c>
      <c r="AK639" s="26" t="s">
        <v>2951</v>
      </c>
      <c r="AL639" s="31"/>
    </row>
    <row r="640" spans="1:38" s="32" customFormat="1" ht="108">
      <c r="A640" s="25">
        <v>636</v>
      </c>
      <c r="B640" s="26" t="s">
        <v>2156</v>
      </c>
      <c r="C640" s="26" t="s">
        <v>5045</v>
      </c>
      <c r="D640" s="64" t="s">
        <v>1050</v>
      </c>
      <c r="E640" s="26" t="s">
        <v>1051</v>
      </c>
      <c r="F640" s="26" t="s">
        <v>3926</v>
      </c>
      <c r="G640" s="26" t="s">
        <v>223</v>
      </c>
      <c r="H640" s="26" t="s">
        <v>5046</v>
      </c>
      <c r="I640" s="26" t="s">
        <v>5047</v>
      </c>
      <c r="J640" s="26" t="s">
        <v>4659</v>
      </c>
      <c r="K640" s="26" t="s">
        <v>237</v>
      </c>
      <c r="L640" s="28">
        <v>16800</v>
      </c>
      <c r="M640" s="29">
        <v>300</v>
      </c>
      <c r="N640" s="29">
        <v>0</v>
      </c>
      <c r="O640" s="29">
        <v>0</v>
      </c>
      <c r="P640" s="29">
        <v>0</v>
      </c>
      <c r="Q640" s="29">
        <v>0</v>
      </c>
      <c r="R640" s="29">
        <v>500</v>
      </c>
      <c r="S640" s="29">
        <v>40</v>
      </c>
      <c r="T640" s="29">
        <v>250</v>
      </c>
      <c r="U640" s="29">
        <v>500</v>
      </c>
      <c r="V640" s="29">
        <v>0</v>
      </c>
      <c r="W640" s="29">
        <v>0</v>
      </c>
      <c r="X640" s="29">
        <v>1035</v>
      </c>
      <c r="Y640" s="29">
        <v>320</v>
      </c>
      <c r="Z640" s="29">
        <v>250</v>
      </c>
      <c r="AA640" s="29">
        <v>0</v>
      </c>
      <c r="AB640" s="29">
        <v>0</v>
      </c>
      <c r="AC640" s="29">
        <v>100</v>
      </c>
      <c r="AD640" s="29">
        <v>0</v>
      </c>
      <c r="AE640" s="29">
        <v>0</v>
      </c>
      <c r="AF640" s="29">
        <v>35</v>
      </c>
      <c r="AG640" s="29">
        <v>0</v>
      </c>
      <c r="AH640" s="29">
        <v>0</v>
      </c>
      <c r="AI640" s="29">
        <v>3330</v>
      </c>
      <c r="AJ640" s="30">
        <f t="shared" si="9"/>
        <v>55944000</v>
      </c>
      <c r="AK640" s="26" t="s">
        <v>2874</v>
      </c>
      <c r="AL640" s="31"/>
    </row>
    <row r="641" spans="1:38" s="32" customFormat="1" ht="60">
      <c r="A641" s="25">
        <v>637</v>
      </c>
      <c r="B641" s="26" t="s">
        <v>2157</v>
      </c>
      <c r="C641" s="26" t="s">
        <v>1052</v>
      </c>
      <c r="D641" s="54" t="s">
        <v>1052</v>
      </c>
      <c r="E641" s="26" t="s">
        <v>229</v>
      </c>
      <c r="F641" s="26" t="s">
        <v>2902</v>
      </c>
      <c r="G641" s="26" t="s">
        <v>5683</v>
      </c>
      <c r="H641" s="26" t="s">
        <v>2877</v>
      </c>
      <c r="I641" s="26" t="s">
        <v>5048</v>
      </c>
      <c r="J641" s="26" t="s">
        <v>2904</v>
      </c>
      <c r="K641" s="26" t="s">
        <v>231</v>
      </c>
      <c r="L641" s="28">
        <v>200</v>
      </c>
      <c r="M641" s="29">
        <v>10000</v>
      </c>
      <c r="N641" s="29">
        <v>0</v>
      </c>
      <c r="O641" s="29">
        <v>0</v>
      </c>
      <c r="P641" s="29">
        <v>0</v>
      </c>
      <c r="Q641" s="29">
        <v>0</v>
      </c>
      <c r="R641" s="29">
        <v>1000</v>
      </c>
      <c r="S641" s="29">
        <v>300</v>
      </c>
      <c r="T641" s="29">
        <v>0</v>
      </c>
      <c r="U641" s="29">
        <v>500</v>
      </c>
      <c r="V641" s="29">
        <v>0</v>
      </c>
      <c r="W641" s="29">
        <v>250</v>
      </c>
      <c r="X641" s="29">
        <v>863</v>
      </c>
      <c r="Y641" s="29">
        <v>400</v>
      </c>
      <c r="Z641" s="29">
        <v>500</v>
      </c>
      <c r="AA641" s="29">
        <v>0</v>
      </c>
      <c r="AB641" s="29">
        <v>0</v>
      </c>
      <c r="AC641" s="29">
        <v>1000</v>
      </c>
      <c r="AD641" s="29">
        <v>400000</v>
      </c>
      <c r="AE641" s="29">
        <v>0</v>
      </c>
      <c r="AF641" s="29">
        <v>0</v>
      </c>
      <c r="AG641" s="29">
        <v>0</v>
      </c>
      <c r="AH641" s="29">
        <v>0</v>
      </c>
      <c r="AI641" s="29">
        <v>414813</v>
      </c>
      <c r="AJ641" s="30">
        <f t="shared" si="9"/>
        <v>82962600</v>
      </c>
      <c r="AK641" s="26" t="s">
        <v>2905</v>
      </c>
      <c r="AL641" s="31"/>
    </row>
    <row r="642" spans="1:38" s="32" customFormat="1" ht="84">
      <c r="A642" s="25">
        <v>638</v>
      </c>
      <c r="B642" s="26" t="s">
        <v>2158</v>
      </c>
      <c r="C642" s="26" t="s">
        <v>5049</v>
      </c>
      <c r="D642" s="27" t="s">
        <v>1053</v>
      </c>
      <c r="E642" s="26" t="s">
        <v>5050</v>
      </c>
      <c r="F642" s="26" t="s">
        <v>3976</v>
      </c>
      <c r="G642" s="26" t="s">
        <v>5683</v>
      </c>
      <c r="H642" s="26" t="s">
        <v>2877</v>
      </c>
      <c r="I642" s="26" t="s">
        <v>5051</v>
      </c>
      <c r="J642" s="26" t="s">
        <v>2926</v>
      </c>
      <c r="K642" s="26" t="s">
        <v>231</v>
      </c>
      <c r="L642" s="28">
        <v>508</v>
      </c>
      <c r="M642" s="29">
        <v>10000</v>
      </c>
      <c r="N642" s="29">
        <v>0</v>
      </c>
      <c r="O642" s="29">
        <v>0</v>
      </c>
      <c r="P642" s="29">
        <v>0</v>
      </c>
      <c r="Q642" s="29">
        <v>0</v>
      </c>
      <c r="R642" s="29">
        <v>0</v>
      </c>
      <c r="S642" s="29">
        <v>30000</v>
      </c>
      <c r="T642" s="29">
        <v>500000</v>
      </c>
      <c r="U642" s="29">
        <v>0</v>
      </c>
      <c r="V642" s="29">
        <v>60000</v>
      </c>
      <c r="W642" s="29">
        <v>0</v>
      </c>
      <c r="X642" s="29">
        <v>0</v>
      </c>
      <c r="Y642" s="29">
        <v>0</v>
      </c>
      <c r="Z642" s="29">
        <v>0</v>
      </c>
      <c r="AA642" s="29">
        <v>0</v>
      </c>
      <c r="AB642" s="29">
        <v>0</v>
      </c>
      <c r="AC642" s="29">
        <v>0</v>
      </c>
      <c r="AD642" s="29">
        <v>0</v>
      </c>
      <c r="AE642" s="29">
        <v>0</v>
      </c>
      <c r="AF642" s="29">
        <v>0</v>
      </c>
      <c r="AG642" s="29">
        <v>0</v>
      </c>
      <c r="AH642" s="29">
        <v>0</v>
      </c>
      <c r="AI642" s="29">
        <v>600000</v>
      </c>
      <c r="AJ642" s="30">
        <f t="shared" si="9"/>
        <v>304800000</v>
      </c>
      <c r="AK642" s="26" t="s">
        <v>2927</v>
      </c>
      <c r="AL642" s="31"/>
    </row>
    <row r="643" spans="1:38" s="32" customFormat="1" ht="36">
      <c r="A643" s="25">
        <v>639</v>
      </c>
      <c r="B643" s="26" t="s">
        <v>2159</v>
      </c>
      <c r="C643" s="26" t="s">
        <v>5052</v>
      </c>
      <c r="D643" s="54" t="s">
        <v>1054</v>
      </c>
      <c r="E643" s="26" t="s">
        <v>229</v>
      </c>
      <c r="F643" s="26" t="s">
        <v>5053</v>
      </c>
      <c r="G643" s="26" t="s">
        <v>5683</v>
      </c>
      <c r="H643" s="26" t="s">
        <v>2877</v>
      </c>
      <c r="I643" s="26" t="s">
        <v>5054</v>
      </c>
      <c r="J643" s="26" t="s">
        <v>3082</v>
      </c>
      <c r="K643" s="26" t="s">
        <v>231</v>
      </c>
      <c r="L643" s="28">
        <v>315</v>
      </c>
      <c r="M643" s="29">
        <v>0</v>
      </c>
      <c r="N643" s="29">
        <v>0</v>
      </c>
      <c r="O643" s="29">
        <v>0</v>
      </c>
      <c r="P643" s="29">
        <v>200</v>
      </c>
      <c r="Q643" s="29">
        <v>0</v>
      </c>
      <c r="R643" s="29">
        <v>0</v>
      </c>
      <c r="S643" s="29">
        <v>0</v>
      </c>
      <c r="T643" s="29">
        <v>0</v>
      </c>
      <c r="U643" s="29">
        <v>0</v>
      </c>
      <c r="V643" s="29">
        <v>0</v>
      </c>
      <c r="W643" s="29">
        <v>0</v>
      </c>
      <c r="X643" s="29">
        <v>0</v>
      </c>
      <c r="Y643" s="29">
        <v>0</v>
      </c>
      <c r="Z643" s="29">
        <v>0</v>
      </c>
      <c r="AA643" s="29">
        <v>0</v>
      </c>
      <c r="AB643" s="29">
        <v>0</v>
      </c>
      <c r="AC643" s="29">
        <v>0</v>
      </c>
      <c r="AD643" s="29">
        <v>300000</v>
      </c>
      <c r="AE643" s="29">
        <v>0</v>
      </c>
      <c r="AF643" s="29">
        <v>0</v>
      </c>
      <c r="AG643" s="29">
        <v>0</v>
      </c>
      <c r="AH643" s="29">
        <v>0</v>
      </c>
      <c r="AI643" s="29">
        <v>300200</v>
      </c>
      <c r="AJ643" s="30">
        <f t="shared" si="9"/>
        <v>94563000</v>
      </c>
      <c r="AK643" s="26" t="s">
        <v>5055</v>
      </c>
      <c r="AL643" s="31"/>
    </row>
    <row r="644" spans="1:38" s="32" customFormat="1" ht="72">
      <c r="A644" s="25">
        <v>640</v>
      </c>
      <c r="B644" s="26" t="s">
        <v>2160</v>
      </c>
      <c r="C644" s="26" t="s">
        <v>5056</v>
      </c>
      <c r="D644" s="50" t="s">
        <v>1055</v>
      </c>
      <c r="E644" s="26" t="s">
        <v>5057</v>
      </c>
      <c r="F644" s="26" t="s">
        <v>5058</v>
      </c>
      <c r="G644" s="26" t="s">
        <v>255</v>
      </c>
      <c r="H644" s="26" t="s">
        <v>2866</v>
      </c>
      <c r="I644" s="26" t="s">
        <v>5059</v>
      </c>
      <c r="J644" s="26" t="s">
        <v>5060</v>
      </c>
      <c r="K644" s="26" t="s">
        <v>237</v>
      </c>
      <c r="L644" s="28">
        <v>24400</v>
      </c>
      <c r="M644" s="29">
        <v>5000</v>
      </c>
      <c r="N644" s="29">
        <v>0</v>
      </c>
      <c r="O644" s="29">
        <v>0</v>
      </c>
      <c r="P644" s="29">
        <v>0</v>
      </c>
      <c r="Q644" s="29">
        <v>0</v>
      </c>
      <c r="R644" s="29">
        <v>0</v>
      </c>
      <c r="S644" s="29">
        <v>0</v>
      </c>
      <c r="T644" s="29">
        <v>0</v>
      </c>
      <c r="U644" s="29">
        <v>0</v>
      </c>
      <c r="V644" s="29">
        <v>0</v>
      </c>
      <c r="W644" s="29">
        <v>3000</v>
      </c>
      <c r="X644" s="29">
        <v>0</v>
      </c>
      <c r="Y644" s="29">
        <v>0</v>
      </c>
      <c r="Z644" s="29">
        <v>0</v>
      </c>
      <c r="AA644" s="29">
        <v>0</v>
      </c>
      <c r="AB644" s="29">
        <v>1200</v>
      </c>
      <c r="AC644" s="29">
        <v>0</v>
      </c>
      <c r="AD644" s="29">
        <v>0</v>
      </c>
      <c r="AE644" s="29">
        <v>0</v>
      </c>
      <c r="AF644" s="29">
        <v>0</v>
      </c>
      <c r="AG644" s="29">
        <v>0</v>
      </c>
      <c r="AH644" s="29">
        <v>0</v>
      </c>
      <c r="AI644" s="29">
        <v>9200</v>
      </c>
      <c r="AJ644" s="30">
        <f t="shared" si="9"/>
        <v>224480000</v>
      </c>
      <c r="AK644" s="26" t="s">
        <v>3188</v>
      </c>
      <c r="AL644" s="31"/>
    </row>
    <row r="645" spans="1:38" s="32" customFormat="1" ht="48">
      <c r="A645" s="25">
        <v>641</v>
      </c>
      <c r="B645" s="26" t="s">
        <v>2161</v>
      </c>
      <c r="C645" s="26" t="s">
        <v>5061</v>
      </c>
      <c r="D645" s="66" t="s">
        <v>646</v>
      </c>
      <c r="E645" s="26" t="s">
        <v>1230</v>
      </c>
      <c r="F645" s="26" t="s">
        <v>5062</v>
      </c>
      <c r="G645" s="26" t="s">
        <v>223</v>
      </c>
      <c r="H645" s="26" t="s">
        <v>2877</v>
      </c>
      <c r="I645" s="26" t="s">
        <v>5063</v>
      </c>
      <c r="J645" s="26" t="s">
        <v>5064</v>
      </c>
      <c r="K645" s="26" t="s">
        <v>1513</v>
      </c>
      <c r="L645" s="28">
        <v>11400</v>
      </c>
      <c r="M645" s="29">
        <v>0</v>
      </c>
      <c r="N645" s="29">
        <v>0</v>
      </c>
      <c r="O645" s="29">
        <v>0</v>
      </c>
      <c r="P645" s="29">
        <v>0</v>
      </c>
      <c r="Q645" s="29">
        <v>0</v>
      </c>
      <c r="R645" s="29">
        <v>2000</v>
      </c>
      <c r="S645" s="29">
        <v>200</v>
      </c>
      <c r="T645" s="29">
        <v>2500</v>
      </c>
      <c r="U645" s="29">
        <v>0</v>
      </c>
      <c r="V645" s="29">
        <v>0</v>
      </c>
      <c r="W645" s="29">
        <v>1000</v>
      </c>
      <c r="X645" s="29">
        <v>1035</v>
      </c>
      <c r="Y645" s="29">
        <v>1000</v>
      </c>
      <c r="Z645" s="29">
        <v>0</v>
      </c>
      <c r="AA645" s="29">
        <v>1500</v>
      </c>
      <c r="AB645" s="29">
        <v>2500</v>
      </c>
      <c r="AC645" s="29">
        <v>3000</v>
      </c>
      <c r="AD645" s="29">
        <v>0</v>
      </c>
      <c r="AE645" s="29">
        <v>0</v>
      </c>
      <c r="AF645" s="29">
        <v>0</v>
      </c>
      <c r="AG645" s="29">
        <v>0</v>
      </c>
      <c r="AH645" s="29">
        <v>0</v>
      </c>
      <c r="AI645" s="29">
        <v>14735</v>
      </c>
      <c r="AJ645" s="30">
        <f t="shared" si="9"/>
        <v>167979000</v>
      </c>
      <c r="AK645" s="26" t="s">
        <v>2888</v>
      </c>
      <c r="AL645" s="31"/>
    </row>
    <row r="646" spans="1:38" s="32" customFormat="1" ht="108">
      <c r="A646" s="25">
        <v>642</v>
      </c>
      <c r="B646" s="26" t="s">
        <v>2162</v>
      </c>
      <c r="C646" s="26" t="s">
        <v>5065</v>
      </c>
      <c r="D646" s="27" t="s">
        <v>1056</v>
      </c>
      <c r="E646" s="26" t="s">
        <v>5066</v>
      </c>
      <c r="F646" s="26" t="s">
        <v>5067</v>
      </c>
      <c r="G646" s="26" t="s">
        <v>5683</v>
      </c>
      <c r="H646" s="26" t="s">
        <v>2866</v>
      </c>
      <c r="I646" s="26" t="s">
        <v>5068</v>
      </c>
      <c r="J646" s="26" t="s">
        <v>2900</v>
      </c>
      <c r="K646" s="26" t="s">
        <v>237</v>
      </c>
      <c r="L646" s="28">
        <v>1974</v>
      </c>
      <c r="M646" s="29">
        <v>0</v>
      </c>
      <c r="N646" s="29">
        <v>0</v>
      </c>
      <c r="O646" s="29">
        <v>0</v>
      </c>
      <c r="P646" s="29">
        <v>0</v>
      </c>
      <c r="Q646" s="29">
        <v>3000</v>
      </c>
      <c r="R646" s="29">
        <v>0</v>
      </c>
      <c r="S646" s="29">
        <v>400</v>
      </c>
      <c r="T646" s="29">
        <v>0</v>
      </c>
      <c r="U646" s="29">
        <v>500</v>
      </c>
      <c r="V646" s="29">
        <v>1000</v>
      </c>
      <c r="W646" s="29">
        <v>0</v>
      </c>
      <c r="X646" s="29">
        <v>0</v>
      </c>
      <c r="Y646" s="29">
        <v>800</v>
      </c>
      <c r="Z646" s="29">
        <v>600</v>
      </c>
      <c r="AA646" s="29">
        <v>500</v>
      </c>
      <c r="AB646" s="29">
        <v>200</v>
      </c>
      <c r="AC646" s="29">
        <v>0</v>
      </c>
      <c r="AD646" s="29">
        <v>0</v>
      </c>
      <c r="AE646" s="29">
        <v>0</v>
      </c>
      <c r="AF646" s="29">
        <v>35</v>
      </c>
      <c r="AG646" s="29">
        <v>0</v>
      </c>
      <c r="AH646" s="29">
        <v>0</v>
      </c>
      <c r="AI646" s="29">
        <v>7035</v>
      </c>
      <c r="AJ646" s="30">
        <f aca="true" t="shared" si="10" ref="AJ646:AJ709">AI646*L646</f>
        <v>13887090</v>
      </c>
      <c r="AK646" s="26" t="s">
        <v>2874</v>
      </c>
      <c r="AL646" s="31"/>
    </row>
    <row r="647" spans="1:38" s="32" customFormat="1" ht="108">
      <c r="A647" s="25">
        <v>643</v>
      </c>
      <c r="B647" s="26" t="s">
        <v>2163</v>
      </c>
      <c r="C647" s="26" t="s">
        <v>5065</v>
      </c>
      <c r="D647" s="27" t="s">
        <v>1056</v>
      </c>
      <c r="E647" s="26" t="s">
        <v>5069</v>
      </c>
      <c r="F647" s="26" t="s">
        <v>5067</v>
      </c>
      <c r="G647" s="26" t="s">
        <v>5683</v>
      </c>
      <c r="H647" s="26" t="s">
        <v>2866</v>
      </c>
      <c r="I647" s="26" t="s">
        <v>5070</v>
      </c>
      <c r="J647" s="26" t="s">
        <v>2900</v>
      </c>
      <c r="K647" s="26" t="s">
        <v>237</v>
      </c>
      <c r="L647" s="28">
        <v>1470</v>
      </c>
      <c r="M647" s="29">
        <v>20000</v>
      </c>
      <c r="N647" s="29">
        <v>500</v>
      </c>
      <c r="O647" s="29">
        <v>0</v>
      </c>
      <c r="P647" s="29">
        <v>2000</v>
      </c>
      <c r="Q647" s="29">
        <v>0</v>
      </c>
      <c r="R647" s="29">
        <v>1500</v>
      </c>
      <c r="S647" s="29">
        <v>500</v>
      </c>
      <c r="T647" s="29">
        <v>5000</v>
      </c>
      <c r="U647" s="29">
        <v>3000</v>
      </c>
      <c r="V647" s="29">
        <v>500</v>
      </c>
      <c r="W647" s="29">
        <v>7500</v>
      </c>
      <c r="X647" s="29">
        <v>2070</v>
      </c>
      <c r="Y647" s="29">
        <v>1500</v>
      </c>
      <c r="Z647" s="29">
        <v>250</v>
      </c>
      <c r="AA647" s="29">
        <v>4000</v>
      </c>
      <c r="AB647" s="29">
        <v>2500</v>
      </c>
      <c r="AC647" s="29">
        <v>3000</v>
      </c>
      <c r="AD647" s="29">
        <v>0</v>
      </c>
      <c r="AE647" s="29">
        <v>0</v>
      </c>
      <c r="AF647" s="29">
        <v>0</v>
      </c>
      <c r="AG647" s="29">
        <v>0</v>
      </c>
      <c r="AH647" s="29">
        <v>0</v>
      </c>
      <c r="AI647" s="29">
        <v>53820</v>
      </c>
      <c r="AJ647" s="30">
        <f t="shared" si="10"/>
        <v>79115400</v>
      </c>
      <c r="AK647" s="26" t="s">
        <v>2874</v>
      </c>
      <c r="AL647" s="31"/>
    </row>
    <row r="648" spans="1:38" s="32" customFormat="1" ht="84">
      <c r="A648" s="25">
        <v>644</v>
      </c>
      <c r="B648" s="26" t="s">
        <v>2164</v>
      </c>
      <c r="C648" s="26" t="s">
        <v>5071</v>
      </c>
      <c r="D648" s="33" t="s">
        <v>1232</v>
      </c>
      <c r="E648" s="26" t="s">
        <v>5072</v>
      </c>
      <c r="F648" s="26" t="s">
        <v>5073</v>
      </c>
      <c r="G648" s="26" t="s">
        <v>223</v>
      </c>
      <c r="H648" s="26" t="s">
        <v>3201</v>
      </c>
      <c r="I648" s="26" t="s">
        <v>5074</v>
      </c>
      <c r="J648" s="26" t="s">
        <v>5075</v>
      </c>
      <c r="K648" s="26" t="s">
        <v>273</v>
      </c>
      <c r="L648" s="28">
        <v>54999</v>
      </c>
      <c r="M648" s="29">
        <v>0</v>
      </c>
      <c r="N648" s="29">
        <v>0</v>
      </c>
      <c r="O648" s="29">
        <v>0</v>
      </c>
      <c r="P648" s="29">
        <v>0</v>
      </c>
      <c r="Q648" s="29">
        <v>0</v>
      </c>
      <c r="R648" s="29">
        <v>0</v>
      </c>
      <c r="S648" s="29">
        <v>100</v>
      </c>
      <c r="T648" s="29">
        <v>10</v>
      </c>
      <c r="U648" s="29">
        <v>0</v>
      </c>
      <c r="V648" s="29">
        <v>0</v>
      </c>
      <c r="W648" s="29">
        <v>0</v>
      </c>
      <c r="X648" s="29">
        <v>0</v>
      </c>
      <c r="Y648" s="29">
        <v>0</v>
      </c>
      <c r="Z648" s="29">
        <v>0</v>
      </c>
      <c r="AA648" s="29">
        <v>50</v>
      </c>
      <c r="AB648" s="29">
        <v>0</v>
      </c>
      <c r="AC648" s="29">
        <v>0</v>
      </c>
      <c r="AD648" s="29">
        <v>0</v>
      </c>
      <c r="AE648" s="29">
        <v>100</v>
      </c>
      <c r="AF648" s="29">
        <v>0</v>
      </c>
      <c r="AG648" s="29">
        <v>0</v>
      </c>
      <c r="AH648" s="29">
        <v>0</v>
      </c>
      <c r="AI648" s="29">
        <v>260</v>
      </c>
      <c r="AJ648" s="30">
        <f t="shared" si="10"/>
        <v>14299740</v>
      </c>
      <c r="AK648" s="26" t="s">
        <v>2951</v>
      </c>
      <c r="AL648" s="31"/>
    </row>
    <row r="649" spans="1:38" s="32" customFormat="1" ht="60">
      <c r="A649" s="25">
        <v>645</v>
      </c>
      <c r="B649" s="26" t="s">
        <v>2165</v>
      </c>
      <c r="C649" s="26" t="s">
        <v>5076</v>
      </c>
      <c r="D649" s="27" t="s">
        <v>1057</v>
      </c>
      <c r="E649" s="26" t="s">
        <v>234</v>
      </c>
      <c r="F649" s="26" t="s">
        <v>5077</v>
      </c>
      <c r="G649" s="26" t="s">
        <v>223</v>
      </c>
      <c r="H649" s="26" t="s">
        <v>2877</v>
      </c>
      <c r="I649" s="26" t="s">
        <v>5078</v>
      </c>
      <c r="J649" s="26" t="s">
        <v>3050</v>
      </c>
      <c r="K649" s="26" t="s">
        <v>273</v>
      </c>
      <c r="L649" s="28">
        <v>31710</v>
      </c>
      <c r="M649" s="29">
        <v>3000</v>
      </c>
      <c r="N649" s="29">
        <v>0</v>
      </c>
      <c r="O649" s="29">
        <v>0</v>
      </c>
      <c r="P649" s="29">
        <v>0</v>
      </c>
      <c r="Q649" s="29">
        <v>0</v>
      </c>
      <c r="R649" s="29">
        <v>150</v>
      </c>
      <c r="S649" s="29">
        <v>20</v>
      </c>
      <c r="T649" s="29">
        <v>0</v>
      </c>
      <c r="U649" s="29">
        <v>200</v>
      </c>
      <c r="V649" s="29">
        <v>100</v>
      </c>
      <c r="W649" s="29">
        <v>0</v>
      </c>
      <c r="X649" s="29">
        <v>173</v>
      </c>
      <c r="Y649" s="29">
        <v>0</v>
      </c>
      <c r="Z649" s="29">
        <v>75</v>
      </c>
      <c r="AA649" s="29">
        <v>350</v>
      </c>
      <c r="AB649" s="29">
        <v>0</v>
      </c>
      <c r="AC649" s="29">
        <v>0</v>
      </c>
      <c r="AD649" s="29">
        <v>0</v>
      </c>
      <c r="AE649" s="29">
        <v>0</v>
      </c>
      <c r="AF649" s="29">
        <v>0</v>
      </c>
      <c r="AG649" s="29">
        <v>0</v>
      </c>
      <c r="AH649" s="29">
        <v>0</v>
      </c>
      <c r="AI649" s="29">
        <v>4068</v>
      </c>
      <c r="AJ649" s="30">
        <f t="shared" si="10"/>
        <v>128996280</v>
      </c>
      <c r="AK649" s="26" t="s">
        <v>3019</v>
      </c>
      <c r="AL649" s="31"/>
    </row>
    <row r="650" spans="1:38" s="32" customFormat="1" ht="48">
      <c r="A650" s="25">
        <v>646</v>
      </c>
      <c r="B650" s="26" t="s">
        <v>2166</v>
      </c>
      <c r="C650" s="26" t="s">
        <v>5079</v>
      </c>
      <c r="D650" s="33" t="s">
        <v>1058</v>
      </c>
      <c r="E650" s="26" t="s">
        <v>304</v>
      </c>
      <c r="F650" s="26" t="s">
        <v>5080</v>
      </c>
      <c r="G650" s="26" t="s">
        <v>223</v>
      </c>
      <c r="H650" s="26" t="s">
        <v>2877</v>
      </c>
      <c r="I650" s="26" t="s">
        <v>5081</v>
      </c>
      <c r="J650" s="26" t="s">
        <v>3550</v>
      </c>
      <c r="K650" s="26" t="s">
        <v>990</v>
      </c>
      <c r="L650" s="28">
        <v>85000</v>
      </c>
      <c r="M650" s="29">
        <v>8000</v>
      </c>
      <c r="N650" s="29">
        <v>0</v>
      </c>
      <c r="O650" s="29">
        <v>0</v>
      </c>
      <c r="P650" s="29">
        <v>0</v>
      </c>
      <c r="Q650" s="29">
        <v>2500</v>
      </c>
      <c r="R650" s="29">
        <v>2500</v>
      </c>
      <c r="S650" s="29">
        <v>0</v>
      </c>
      <c r="T650" s="29">
        <v>5000</v>
      </c>
      <c r="U650" s="29">
        <v>5000</v>
      </c>
      <c r="V650" s="29">
        <v>2000</v>
      </c>
      <c r="W650" s="29">
        <v>5000</v>
      </c>
      <c r="X650" s="29">
        <v>1725</v>
      </c>
      <c r="Y650" s="29">
        <v>0</v>
      </c>
      <c r="Z650" s="29">
        <v>1000</v>
      </c>
      <c r="AA650" s="29">
        <v>0</v>
      </c>
      <c r="AB650" s="29">
        <v>1000</v>
      </c>
      <c r="AC650" s="29">
        <v>0</v>
      </c>
      <c r="AD650" s="29">
        <v>0</v>
      </c>
      <c r="AE650" s="29">
        <v>0</v>
      </c>
      <c r="AF650" s="29">
        <v>0</v>
      </c>
      <c r="AG650" s="29">
        <v>0</v>
      </c>
      <c r="AH650" s="29">
        <v>0</v>
      </c>
      <c r="AI650" s="29">
        <v>33725</v>
      </c>
      <c r="AJ650" s="30">
        <f t="shared" si="10"/>
        <v>2866625000</v>
      </c>
      <c r="AK650" s="26" t="s">
        <v>3249</v>
      </c>
      <c r="AL650" s="31"/>
    </row>
    <row r="651" spans="1:38" s="32" customFormat="1" ht="96">
      <c r="A651" s="25">
        <v>647</v>
      </c>
      <c r="B651" s="26" t="s">
        <v>2167</v>
      </c>
      <c r="C651" s="26" t="s">
        <v>5082</v>
      </c>
      <c r="D651" s="53" t="s">
        <v>1058</v>
      </c>
      <c r="E651" s="26" t="s">
        <v>441</v>
      </c>
      <c r="F651" s="26" t="s">
        <v>5083</v>
      </c>
      <c r="G651" s="26" t="s">
        <v>5683</v>
      </c>
      <c r="H651" s="26" t="s">
        <v>2866</v>
      </c>
      <c r="I651" s="26" t="s">
        <v>5084</v>
      </c>
      <c r="J651" s="26" t="s">
        <v>5085</v>
      </c>
      <c r="K651" s="26" t="s">
        <v>273</v>
      </c>
      <c r="L651" s="28">
        <v>65000</v>
      </c>
      <c r="M651" s="29">
        <v>5000</v>
      </c>
      <c r="N651" s="29">
        <v>0</v>
      </c>
      <c r="O651" s="29">
        <v>0</v>
      </c>
      <c r="P651" s="29">
        <v>2500</v>
      </c>
      <c r="Q651" s="29">
        <v>2000</v>
      </c>
      <c r="R651" s="29">
        <v>2500</v>
      </c>
      <c r="S651" s="29">
        <v>4000</v>
      </c>
      <c r="T651" s="29">
        <v>5000</v>
      </c>
      <c r="U651" s="29">
        <v>5000</v>
      </c>
      <c r="V651" s="29">
        <v>0</v>
      </c>
      <c r="W651" s="29">
        <v>5000</v>
      </c>
      <c r="X651" s="29">
        <v>0</v>
      </c>
      <c r="Y651" s="29">
        <v>0</v>
      </c>
      <c r="Z651" s="29">
        <v>2500</v>
      </c>
      <c r="AA651" s="29">
        <v>5000</v>
      </c>
      <c r="AB651" s="29">
        <v>2500</v>
      </c>
      <c r="AC651" s="29">
        <v>0</v>
      </c>
      <c r="AD651" s="29">
        <v>0</v>
      </c>
      <c r="AE651" s="29">
        <v>0</v>
      </c>
      <c r="AF651" s="29">
        <v>0</v>
      </c>
      <c r="AG651" s="29">
        <v>0</v>
      </c>
      <c r="AH651" s="29">
        <v>0</v>
      </c>
      <c r="AI651" s="29">
        <v>41000</v>
      </c>
      <c r="AJ651" s="30">
        <f t="shared" si="10"/>
        <v>2665000000</v>
      </c>
      <c r="AK651" s="26" t="s">
        <v>2990</v>
      </c>
      <c r="AL651" s="31"/>
    </row>
    <row r="652" spans="1:38" s="32" customFormat="1" ht="60">
      <c r="A652" s="25">
        <v>648</v>
      </c>
      <c r="B652" s="26" t="s">
        <v>2168</v>
      </c>
      <c r="C652" s="26" t="s">
        <v>5086</v>
      </c>
      <c r="D652" s="93" t="s">
        <v>1059</v>
      </c>
      <c r="E652" s="26" t="s">
        <v>5087</v>
      </c>
      <c r="F652" s="26" t="s">
        <v>5088</v>
      </c>
      <c r="G652" s="26" t="s">
        <v>223</v>
      </c>
      <c r="H652" s="26" t="s">
        <v>2866</v>
      </c>
      <c r="I652" s="26" t="s">
        <v>5089</v>
      </c>
      <c r="J652" s="26" t="s">
        <v>5090</v>
      </c>
      <c r="K652" s="26" t="s">
        <v>990</v>
      </c>
      <c r="L652" s="28">
        <v>104000</v>
      </c>
      <c r="M652" s="29">
        <v>4000</v>
      </c>
      <c r="N652" s="29">
        <v>0</v>
      </c>
      <c r="O652" s="29">
        <v>0</v>
      </c>
      <c r="P652" s="29">
        <v>0</v>
      </c>
      <c r="Q652" s="29">
        <v>0</v>
      </c>
      <c r="R652" s="29">
        <v>0</v>
      </c>
      <c r="S652" s="29">
        <v>0</v>
      </c>
      <c r="T652" s="29">
        <v>0</v>
      </c>
      <c r="U652" s="29">
        <v>0</v>
      </c>
      <c r="V652" s="29">
        <v>0</v>
      </c>
      <c r="W652" s="29">
        <v>0</v>
      </c>
      <c r="X652" s="29">
        <v>0</v>
      </c>
      <c r="Y652" s="29">
        <v>0</v>
      </c>
      <c r="Z652" s="29">
        <v>0</v>
      </c>
      <c r="AA652" s="29">
        <v>0</v>
      </c>
      <c r="AB652" s="29">
        <v>0</v>
      </c>
      <c r="AC652" s="29">
        <v>0</v>
      </c>
      <c r="AD652" s="29">
        <v>0</v>
      </c>
      <c r="AE652" s="29">
        <v>0</v>
      </c>
      <c r="AF652" s="29">
        <v>0</v>
      </c>
      <c r="AG652" s="29">
        <v>0</v>
      </c>
      <c r="AH652" s="29">
        <v>0</v>
      </c>
      <c r="AI652" s="29">
        <v>4000</v>
      </c>
      <c r="AJ652" s="30">
        <f t="shared" si="10"/>
        <v>416000000</v>
      </c>
      <c r="AK652" s="26" t="s">
        <v>3560</v>
      </c>
      <c r="AL652" s="31"/>
    </row>
    <row r="653" spans="1:38" s="32" customFormat="1" ht="48">
      <c r="A653" s="25">
        <v>649</v>
      </c>
      <c r="B653" s="26" t="s">
        <v>2169</v>
      </c>
      <c r="C653" s="26" t="s">
        <v>5091</v>
      </c>
      <c r="D653" s="93" t="s">
        <v>1059</v>
      </c>
      <c r="E653" s="26" t="s">
        <v>5087</v>
      </c>
      <c r="F653" s="26" t="s">
        <v>5092</v>
      </c>
      <c r="G653" s="26" t="s">
        <v>5683</v>
      </c>
      <c r="H653" s="26" t="s">
        <v>2877</v>
      </c>
      <c r="I653" s="26" t="s">
        <v>5093</v>
      </c>
      <c r="J653" s="26" t="s">
        <v>3146</v>
      </c>
      <c r="K653" s="26" t="s">
        <v>273</v>
      </c>
      <c r="L653" s="28">
        <v>75000</v>
      </c>
      <c r="M653" s="29">
        <v>5000</v>
      </c>
      <c r="N653" s="29">
        <v>0</v>
      </c>
      <c r="O653" s="29">
        <v>0</v>
      </c>
      <c r="P653" s="29">
        <v>0</v>
      </c>
      <c r="Q653" s="29">
        <v>0</v>
      </c>
      <c r="R653" s="29">
        <v>0</v>
      </c>
      <c r="S653" s="29">
        <v>0</v>
      </c>
      <c r="T653" s="29">
        <v>0</v>
      </c>
      <c r="U653" s="29">
        <v>0</v>
      </c>
      <c r="V653" s="29">
        <v>0</v>
      </c>
      <c r="W653" s="29">
        <v>0</v>
      </c>
      <c r="X653" s="29">
        <v>0</v>
      </c>
      <c r="Y653" s="29">
        <v>0</v>
      </c>
      <c r="Z653" s="29">
        <v>0</v>
      </c>
      <c r="AA653" s="29">
        <v>0</v>
      </c>
      <c r="AB653" s="29">
        <v>0</v>
      </c>
      <c r="AC653" s="29">
        <v>0</v>
      </c>
      <c r="AD653" s="29">
        <v>0</v>
      </c>
      <c r="AE653" s="29">
        <v>0</v>
      </c>
      <c r="AF653" s="29">
        <v>0</v>
      </c>
      <c r="AG653" s="29">
        <v>0</v>
      </c>
      <c r="AH653" s="29">
        <v>0</v>
      </c>
      <c r="AI653" s="29">
        <v>5000</v>
      </c>
      <c r="AJ653" s="30">
        <f t="shared" si="10"/>
        <v>375000000</v>
      </c>
      <c r="AK653" s="26" t="s">
        <v>3147</v>
      </c>
      <c r="AL653" s="31"/>
    </row>
    <row r="654" spans="1:38" s="32" customFormat="1" ht="96">
      <c r="A654" s="25">
        <v>650</v>
      </c>
      <c r="B654" s="26" t="s">
        <v>2170</v>
      </c>
      <c r="C654" s="26" t="s">
        <v>1060</v>
      </c>
      <c r="D654" s="27" t="s">
        <v>1060</v>
      </c>
      <c r="E654" s="26" t="s">
        <v>546</v>
      </c>
      <c r="F654" s="26" t="s">
        <v>5094</v>
      </c>
      <c r="G654" s="26" t="s">
        <v>5683</v>
      </c>
      <c r="H654" s="26" t="s">
        <v>2877</v>
      </c>
      <c r="I654" s="26" t="s">
        <v>5095</v>
      </c>
      <c r="J654" s="26" t="s">
        <v>3277</v>
      </c>
      <c r="K654" s="26" t="s">
        <v>231</v>
      </c>
      <c r="L654" s="28">
        <v>202</v>
      </c>
      <c r="M654" s="29">
        <v>100000</v>
      </c>
      <c r="N654" s="29">
        <v>0</v>
      </c>
      <c r="O654" s="29">
        <v>0</v>
      </c>
      <c r="P654" s="29">
        <v>0</v>
      </c>
      <c r="Q654" s="29">
        <v>0</v>
      </c>
      <c r="R654" s="29">
        <v>50000</v>
      </c>
      <c r="S654" s="29">
        <v>0</v>
      </c>
      <c r="T654" s="29">
        <v>0</v>
      </c>
      <c r="U654" s="29">
        <v>0</v>
      </c>
      <c r="V654" s="29">
        <v>20000</v>
      </c>
      <c r="W654" s="29">
        <v>0</v>
      </c>
      <c r="X654" s="29">
        <v>0</v>
      </c>
      <c r="Y654" s="29">
        <v>0</v>
      </c>
      <c r="Z654" s="29">
        <v>0</v>
      </c>
      <c r="AA654" s="29">
        <v>0</v>
      </c>
      <c r="AB654" s="29">
        <v>0</v>
      </c>
      <c r="AC654" s="29">
        <v>0</v>
      </c>
      <c r="AD654" s="29">
        <v>0</v>
      </c>
      <c r="AE654" s="29">
        <v>0</v>
      </c>
      <c r="AF654" s="29">
        <v>0</v>
      </c>
      <c r="AG654" s="29">
        <v>0</v>
      </c>
      <c r="AH654" s="29">
        <v>0</v>
      </c>
      <c r="AI654" s="29">
        <v>170000</v>
      </c>
      <c r="AJ654" s="30">
        <f t="shared" si="10"/>
        <v>34340000</v>
      </c>
      <c r="AK654" s="26" t="s">
        <v>2874</v>
      </c>
      <c r="AL654" s="31"/>
    </row>
    <row r="655" spans="1:38" s="32" customFormat="1" ht="36">
      <c r="A655" s="25">
        <v>651</v>
      </c>
      <c r="B655" s="26" t="s">
        <v>2171</v>
      </c>
      <c r="C655" s="26" t="s">
        <v>5096</v>
      </c>
      <c r="D655" s="82" t="s">
        <v>1060</v>
      </c>
      <c r="E655" s="26" t="s">
        <v>1062</v>
      </c>
      <c r="F655" s="26" t="s">
        <v>5097</v>
      </c>
      <c r="G655" s="26" t="s">
        <v>223</v>
      </c>
      <c r="H655" s="26" t="s">
        <v>2877</v>
      </c>
      <c r="I655" s="26" t="s">
        <v>5098</v>
      </c>
      <c r="J655" s="26" t="s">
        <v>3000</v>
      </c>
      <c r="K655" s="26" t="s">
        <v>231</v>
      </c>
      <c r="L655" s="28">
        <v>1400</v>
      </c>
      <c r="M655" s="29">
        <v>60000</v>
      </c>
      <c r="N655" s="29">
        <v>0</v>
      </c>
      <c r="O655" s="29">
        <v>0</v>
      </c>
      <c r="P655" s="29">
        <v>0</v>
      </c>
      <c r="Q655" s="29">
        <v>0</v>
      </c>
      <c r="R655" s="29">
        <v>0</v>
      </c>
      <c r="S655" s="29">
        <v>0</v>
      </c>
      <c r="T655" s="29">
        <v>0</v>
      </c>
      <c r="U655" s="29">
        <v>0</v>
      </c>
      <c r="V655" s="29">
        <v>0</v>
      </c>
      <c r="W655" s="29">
        <v>50000</v>
      </c>
      <c r="X655" s="29">
        <v>0</v>
      </c>
      <c r="Y655" s="29">
        <v>80000</v>
      </c>
      <c r="Z655" s="29">
        <v>15000</v>
      </c>
      <c r="AA655" s="29">
        <v>25000</v>
      </c>
      <c r="AB655" s="29">
        <v>0</v>
      </c>
      <c r="AC655" s="29">
        <v>60000</v>
      </c>
      <c r="AD655" s="29">
        <v>0</v>
      </c>
      <c r="AE655" s="29">
        <v>0</v>
      </c>
      <c r="AF655" s="29">
        <v>0</v>
      </c>
      <c r="AG655" s="29">
        <v>0</v>
      </c>
      <c r="AH655" s="29">
        <v>0</v>
      </c>
      <c r="AI655" s="29">
        <v>290000</v>
      </c>
      <c r="AJ655" s="30">
        <f t="shared" si="10"/>
        <v>406000000</v>
      </c>
      <c r="AK655" s="26" t="s">
        <v>3001</v>
      </c>
      <c r="AL655" s="31"/>
    </row>
    <row r="656" spans="1:38" s="32" customFormat="1" ht="36">
      <c r="A656" s="25">
        <v>652</v>
      </c>
      <c r="B656" s="26" t="s">
        <v>2172</v>
      </c>
      <c r="C656" s="26" t="s">
        <v>5099</v>
      </c>
      <c r="D656" s="27" t="s">
        <v>1060</v>
      </c>
      <c r="E656" s="26" t="s">
        <v>1062</v>
      </c>
      <c r="F656" s="26" t="s">
        <v>5100</v>
      </c>
      <c r="G656" s="26" t="s">
        <v>5683</v>
      </c>
      <c r="H656" s="26" t="s">
        <v>2877</v>
      </c>
      <c r="I656" s="26" t="s">
        <v>5101</v>
      </c>
      <c r="J656" s="26" t="s">
        <v>3277</v>
      </c>
      <c r="K656" s="26" t="s">
        <v>231</v>
      </c>
      <c r="L656" s="28">
        <v>270</v>
      </c>
      <c r="M656" s="29">
        <v>60000</v>
      </c>
      <c r="N656" s="29">
        <v>0</v>
      </c>
      <c r="O656" s="29">
        <v>0</v>
      </c>
      <c r="P656" s="29">
        <v>0</v>
      </c>
      <c r="Q656" s="29">
        <v>0</v>
      </c>
      <c r="R656" s="29">
        <v>100000</v>
      </c>
      <c r="S656" s="29">
        <v>0</v>
      </c>
      <c r="T656" s="29">
        <v>0</v>
      </c>
      <c r="U656" s="29">
        <v>0</v>
      </c>
      <c r="V656" s="29">
        <v>0</v>
      </c>
      <c r="W656" s="29">
        <v>0</v>
      </c>
      <c r="X656" s="29">
        <v>0</v>
      </c>
      <c r="Y656" s="29">
        <v>0</v>
      </c>
      <c r="Z656" s="29">
        <v>0</v>
      </c>
      <c r="AA656" s="29">
        <v>0</v>
      </c>
      <c r="AB656" s="29">
        <v>0</v>
      </c>
      <c r="AC656" s="29">
        <v>0</v>
      </c>
      <c r="AD656" s="29">
        <v>0</v>
      </c>
      <c r="AE656" s="29">
        <v>0</v>
      </c>
      <c r="AF656" s="29">
        <v>3500</v>
      </c>
      <c r="AG656" s="29">
        <v>0</v>
      </c>
      <c r="AH656" s="29">
        <v>0</v>
      </c>
      <c r="AI656" s="29">
        <v>163500</v>
      </c>
      <c r="AJ656" s="30">
        <f t="shared" si="10"/>
        <v>44145000</v>
      </c>
      <c r="AK656" s="26" t="s">
        <v>2874</v>
      </c>
      <c r="AL656" s="31"/>
    </row>
    <row r="657" spans="1:38" s="32" customFormat="1" ht="48">
      <c r="A657" s="25">
        <v>653</v>
      </c>
      <c r="B657" s="26" t="s">
        <v>2173</v>
      </c>
      <c r="C657" s="26" t="s">
        <v>5102</v>
      </c>
      <c r="D657" s="27" t="s">
        <v>1060</v>
      </c>
      <c r="E657" s="26" t="s">
        <v>5103</v>
      </c>
      <c r="F657" s="26" t="s">
        <v>5104</v>
      </c>
      <c r="G657" s="26" t="s">
        <v>223</v>
      </c>
      <c r="H657" s="26" t="s">
        <v>3201</v>
      </c>
      <c r="I657" s="26" t="s">
        <v>5105</v>
      </c>
      <c r="J657" s="26" t="s">
        <v>5106</v>
      </c>
      <c r="K657" s="26" t="s">
        <v>237</v>
      </c>
      <c r="L657" s="28">
        <v>9450</v>
      </c>
      <c r="M657" s="29">
        <v>40000</v>
      </c>
      <c r="N657" s="29">
        <v>40000</v>
      </c>
      <c r="O657" s="29">
        <v>80000</v>
      </c>
      <c r="P657" s="29">
        <v>0</v>
      </c>
      <c r="Q657" s="29">
        <v>3000</v>
      </c>
      <c r="R657" s="29">
        <v>15000</v>
      </c>
      <c r="S657" s="29">
        <v>50000</v>
      </c>
      <c r="T657" s="29">
        <v>25000</v>
      </c>
      <c r="U657" s="29">
        <v>0</v>
      </c>
      <c r="V657" s="29">
        <v>15000</v>
      </c>
      <c r="W657" s="29">
        <v>60000</v>
      </c>
      <c r="X657" s="29">
        <v>41400</v>
      </c>
      <c r="Y657" s="29">
        <v>30000</v>
      </c>
      <c r="Z657" s="29">
        <v>20000</v>
      </c>
      <c r="AA657" s="29">
        <v>10000</v>
      </c>
      <c r="AB657" s="29">
        <v>60000</v>
      </c>
      <c r="AC657" s="29">
        <v>35000</v>
      </c>
      <c r="AD657" s="29">
        <v>4000</v>
      </c>
      <c r="AE657" s="29">
        <v>0</v>
      </c>
      <c r="AF657" s="29">
        <v>200</v>
      </c>
      <c r="AG657" s="29">
        <v>0</v>
      </c>
      <c r="AH657" s="29">
        <v>0</v>
      </c>
      <c r="AI657" s="29">
        <v>528600</v>
      </c>
      <c r="AJ657" s="30">
        <f t="shared" si="10"/>
        <v>4995270000</v>
      </c>
      <c r="AK657" s="26" t="s">
        <v>2874</v>
      </c>
      <c r="AL657" s="31"/>
    </row>
    <row r="658" spans="1:38" s="32" customFormat="1" ht="120">
      <c r="A658" s="25">
        <v>654</v>
      </c>
      <c r="B658" s="26" t="s">
        <v>2174</v>
      </c>
      <c r="C658" s="26" t="s">
        <v>5107</v>
      </c>
      <c r="D658" s="27" t="s">
        <v>1060</v>
      </c>
      <c r="E658" s="26" t="s">
        <v>304</v>
      </c>
      <c r="F658" s="26" t="s">
        <v>5108</v>
      </c>
      <c r="G658" s="26" t="s">
        <v>222</v>
      </c>
      <c r="H658" s="26" t="s">
        <v>2892</v>
      </c>
      <c r="I658" s="26" t="s">
        <v>5109</v>
      </c>
      <c r="J658" s="26" t="s">
        <v>2956</v>
      </c>
      <c r="K658" s="26" t="s">
        <v>237</v>
      </c>
      <c r="L658" s="28">
        <v>5355</v>
      </c>
      <c r="M658" s="29">
        <v>15000</v>
      </c>
      <c r="N658" s="29">
        <v>0</v>
      </c>
      <c r="O658" s="29">
        <v>0</v>
      </c>
      <c r="P658" s="29">
        <v>0</v>
      </c>
      <c r="Q658" s="29">
        <v>0</v>
      </c>
      <c r="R658" s="29">
        <v>0</v>
      </c>
      <c r="S658" s="29">
        <v>0</v>
      </c>
      <c r="T658" s="29">
        <v>0</v>
      </c>
      <c r="U658" s="29">
        <v>10000</v>
      </c>
      <c r="V658" s="29">
        <v>0</v>
      </c>
      <c r="W658" s="29">
        <v>0</v>
      </c>
      <c r="X658" s="29">
        <v>0</v>
      </c>
      <c r="Y658" s="29">
        <v>20000</v>
      </c>
      <c r="Z658" s="29">
        <v>0</v>
      </c>
      <c r="AA658" s="29">
        <v>0</v>
      </c>
      <c r="AB658" s="29">
        <v>10000</v>
      </c>
      <c r="AC658" s="29">
        <v>0</v>
      </c>
      <c r="AD658" s="29">
        <v>0</v>
      </c>
      <c r="AE658" s="29">
        <v>0</v>
      </c>
      <c r="AF658" s="29">
        <v>0</v>
      </c>
      <c r="AG658" s="29">
        <v>0</v>
      </c>
      <c r="AH658" s="29">
        <v>0</v>
      </c>
      <c r="AI658" s="29">
        <v>55000</v>
      </c>
      <c r="AJ658" s="30">
        <f t="shared" si="10"/>
        <v>294525000</v>
      </c>
      <c r="AK658" s="26" t="s">
        <v>2957</v>
      </c>
      <c r="AL658" s="31"/>
    </row>
    <row r="659" spans="1:38" s="32" customFormat="1" ht="72">
      <c r="A659" s="25">
        <v>655</v>
      </c>
      <c r="B659" s="26" t="s">
        <v>2175</v>
      </c>
      <c r="C659" s="26" t="s">
        <v>5110</v>
      </c>
      <c r="D659" s="27" t="s">
        <v>1060</v>
      </c>
      <c r="E659" s="26" t="s">
        <v>304</v>
      </c>
      <c r="F659" s="26" t="s">
        <v>5111</v>
      </c>
      <c r="G659" s="26" t="s">
        <v>5683</v>
      </c>
      <c r="H659" s="26" t="s">
        <v>2866</v>
      </c>
      <c r="I659" s="26" t="s">
        <v>5112</v>
      </c>
      <c r="J659" s="26" t="s">
        <v>3348</v>
      </c>
      <c r="K659" s="26" t="s">
        <v>237</v>
      </c>
      <c r="L659" s="28">
        <v>1475</v>
      </c>
      <c r="M659" s="29">
        <v>15000</v>
      </c>
      <c r="N659" s="29">
        <v>0</v>
      </c>
      <c r="O659" s="29">
        <v>0</v>
      </c>
      <c r="P659" s="29">
        <v>0</v>
      </c>
      <c r="Q659" s="29">
        <v>0</v>
      </c>
      <c r="R659" s="29">
        <v>0</v>
      </c>
      <c r="S659" s="29">
        <v>0</v>
      </c>
      <c r="T659" s="29">
        <v>0</v>
      </c>
      <c r="U659" s="29">
        <v>0</v>
      </c>
      <c r="V659" s="29">
        <v>0</v>
      </c>
      <c r="W659" s="29">
        <v>0</v>
      </c>
      <c r="X659" s="29">
        <v>0</v>
      </c>
      <c r="Y659" s="29">
        <v>0</v>
      </c>
      <c r="Z659" s="29">
        <v>0</v>
      </c>
      <c r="AA659" s="29">
        <v>0</v>
      </c>
      <c r="AB659" s="29">
        <v>0</v>
      </c>
      <c r="AC659" s="29">
        <v>0</v>
      </c>
      <c r="AD659" s="29">
        <v>0</v>
      </c>
      <c r="AE659" s="29">
        <v>0</v>
      </c>
      <c r="AF659" s="29">
        <v>0</v>
      </c>
      <c r="AG659" s="29">
        <v>0</v>
      </c>
      <c r="AH659" s="29">
        <v>0</v>
      </c>
      <c r="AI659" s="29">
        <v>15000</v>
      </c>
      <c r="AJ659" s="30">
        <f t="shared" si="10"/>
        <v>22125000</v>
      </c>
      <c r="AK659" s="26" t="s">
        <v>3349</v>
      </c>
      <c r="AL659" s="31"/>
    </row>
    <row r="660" spans="1:38" s="32" customFormat="1" ht="48">
      <c r="A660" s="25">
        <v>656</v>
      </c>
      <c r="B660" s="26" t="s">
        <v>2176</v>
      </c>
      <c r="C660" s="26" t="s">
        <v>5113</v>
      </c>
      <c r="D660" s="27" t="s">
        <v>1060</v>
      </c>
      <c r="E660" s="26" t="s">
        <v>441</v>
      </c>
      <c r="F660" s="26" t="s">
        <v>4196</v>
      </c>
      <c r="G660" s="26" t="s">
        <v>223</v>
      </c>
      <c r="H660" s="26" t="s">
        <v>3201</v>
      </c>
      <c r="I660" s="26" t="s">
        <v>5105</v>
      </c>
      <c r="J660" s="26" t="s">
        <v>5114</v>
      </c>
      <c r="K660" s="26" t="s">
        <v>237</v>
      </c>
      <c r="L660" s="28">
        <v>19500</v>
      </c>
      <c r="M660" s="29">
        <v>10000</v>
      </c>
      <c r="N660" s="29">
        <v>0</v>
      </c>
      <c r="O660" s="29">
        <v>0</v>
      </c>
      <c r="P660" s="29">
        <v>0</v>
      </c>
      <c r="Q660" s="29">
        <v>1000</v>
      </c>
      <c r="R660" s="29">
        <v>5000</v>
      </c>
      <c r="S660" s="29">
        <v>0</v>
      </c>
      <c r="T660" s="29">
        <v>0</v>
      </c>
      <c r="U660" s="29">
        <v>0</v>
      </c>
      <c r="V660" s="29">
        <v>0</v>
      </c>
      <c r="W660" s="29">
        <v>0</v>
      </c>
      <c r="X660" s="29">
        <v>25875</v>
      </c>
      <c r="Y660" s="29">
        <v>0</v>
      </c>
      <c r="Z660" s="29">
        <v>0</v>
      </c>
      <c r="AA660" s="29">
        <v>0</v>
      </c>
      <c r="AB660" s="29">
        <v>5000</v>
      </c>
      <c r="AC660" s="29">
        <v>10000</v>
      </c>
      <c r="AD660" s="29">
        <v>0</v>
      </c>
      <c r="AE660" s="29">
        <v>0</v>
      </c>
      <c r="AF660" s="29">
        <v>0</v>
      </c>
      <c r="AG660" s="29">
        <v>0</v>
      </c>
      <c r="AH660" s="29">
        <v>0</v>
      </c>
      <c r="AI660" s="29">
        <v>56875</v>
      </c>
      <c r="AJ660" s="30">
        <f t="shared" si="10"/>
        <v>1109062500</v>
      </c>
      <c r="AK660" s="26" t="s">
        <v>3302</v>
      </c>
      <c r="AL660" s="31"/>
    </row>
    <row r="661" spans="1:38" s="32" customFormat="1" ht="48">
      <c r="A661" s="25">
        <v>657</v>
      </c>
      <c r="B661" s="26" t="s">
        <v>2177</v>
      </c>
      <c r="C661" s="26" t="s">
        <v>5115</v>
      </c>
      <c r="D661" s="27" t="s">
        <v>1060</v>
      </c>
      <c r="E661" s="26" t="s">
        <v>441</v>
      </c>
      <c r="F661" s="26" t="s">
        <v>5116</v>
      </c>
      <c r="G661" s="26" t="s">
        <v>5683</v>
      </c>
      <c r="H661" s="26" t="s">
        <v>2877</v>
      </c>
      <c r="I661" s="26" t="s">
        <v>5117</v>
      </c>
      <c r="J661" s="26" t="s">
        <v>5118</v>
      </c>
      <c r="K661" s="26" t="s">
        <v>237</v>
      </c>
      <c r="L661" s="28">
        <v>4515</v>
      </c>
      <c r="M661" s="29">
        <v>15000</v>
      </c>
      <c r="N661" s="29">
        <v>0</v>
      </c>
      <c r="O661" s="29">
        <v>0</v>
      </c>
      <c r="P661" s="29">
        <v>0</v>
      </c>
      <c r="Q661" s="29">
        <v>0</v>
      </c>
      <c r="R661" s="29">
        <v>0</v>
      </c>
      <c r="S661" s="29">
        <v>10000</v>
      </c>
      <c r="T661" s="29">
        <v>750</v>
      </c>
      <c r="U661" s="29">
        <v>1000</v>
      </c>
      <c r="V661" s="29">
        <v>4000</v>
      </c>
      <c r="W661" s="29">
        <v>0</v>
      </c>
      <c r="X661" s="29">
        <v>0</v>
      </c>
      <c r="Y661" s="29">
        <v>2500</v>
      </c>
      <c r="Z661" s="29">
        <v>0</v>
      </c>
      <c r="AA661" s="29">
        <v>7500</v>
      </c>
      <c r="AB661" s="29">
        <v>0</v>
      </c>
      <c r="AC661" s="29">
        <v>1250</v>
      </c>
      <c r="AD661" s="29">
        <v>0</v>
      </c>
      <c r="AE661" s="29">
        <v>0</v>
      </c>
      <c r="AF661" s="29">
        <v>0</v>
      </c>
      <c r="AG661" s="29">
        <v>0</v>
      </c>
      <c r="AH661" s="29">
        <v>0</v>
      </c>
      <c r="AI661" s="29">
        <v>42000</v>
      </c>
      <c r="AJ661" s="30">
        <f t="shared" si="10"/>
        <v>189630000</v>
      </c>
      <c r="AK661" s="26" t="s">
        <v>3046</v>
      </c>
      <c r="AL661" s="31"/>
    </row>
    <row r="662" spans="1:38" s="32" customFormat="1" ht="72">
      <c r="A662" s="25">
        <v>658</v>
      </c>
      <c r="B662" s="26" t="s">
        <v>2178</v>
      </c>
      <c r="C662" s="26" t="s">
        <v>5119</v>
      </c>
      <c r="D662" s="62" t="s">
        <v>1060</v>
      </c>
      <c r="E662" s="26" t="s">
        <v>1063</v>
      </c>
      <c r="F662" s="26" t="s">
        <v>5120</v>
      </c>
      <c r="G662" s="26" t="s">
        <v>222</v>
      </c>
      <c r="H662" s="26" t="s">
        <v>2866</v>
      </c>
      <c r="I662" s="26" t="s">
        <v>5121</v>
      </c>
      <c r="J662" s="26" t="s">
        <v>5122</v>
      </c>
      <c r="K662" s="26" t="s">
        <v>237</v>
      </c>
      <c r="L662" s="28">
        <v>16990</v>
      </c>
      <c r="M662" s="29">
        <v>6000</v>
      </c>
      <c r="N662" s="29">
        <v>0</v>
      </c>
      <c r="O662" s="29">
        <v>0</v>
      </c>
      <c r="P662" s="29">
        <v>0</v>
      </c>
      <c r="Q662" s="29">
        <v>0</v>
      </c>
      <c r="R662" s="29">
        <v>0</v>
      </c>
      <c r="S662" s="29">
        <v>0</v>
      </c>
      <c r="T662" s="29">
        <v>750</v>
      </c>
      <c r="U662" s="29">
        <v>1000</v>
      </c>
      <c r="V662" s="29">
        <v>0</v>
      </c>
      <c r="W662" s="29">
        <v>0</v>
      </c>
      <c r="X662" s="29">
        <v>0</v>
      </c>
      <c r="Y662" s="29">
        <v>2500</v>
      </c>
      <c r="Z662" s="29">
        <v>0</v>
      </c>
      <c r="AA662" s="29">
        <v>5000</v>
      </c>
      <c r="AB662" s="29">
        <v>0</v>
      </c>
      <c r="AC662" s="29">
        <v>1250</v>
      </c>
      <c r="AD662" s="29">
        <v>0</v>
      </c>
      <c r="AE662" s="29">
        <v>0</v>
      </c>
      <c r="AF662" s="29">
        <v>0</v>
      </c>
      <c r="AG662" s="29">
        <v>0</v>
      </c>
      <c r="AH662" s="29">
        <v>0</v>
      </c>
      <c r="AI662" s="29">
        <v>16500</v>
      </c>
      <c r="AJ662" s="30">
        <f t="shared" si="10"/>
        <v>280335000</v>
      </c>
      <c r="AK662" s="26" t="s">
        <v>3249</v>
      </c>
      <c r="AL662" s="31"/>
    </row>
    <row r="663" spans="1:38" s="32" customFormat="1" ht="48">
      <c r="A663" s="25">
        <v>659</v>
      </c>
      <c r="B663" s="26" t="s">
        <v>2179</v>
      </c>
      <c r="C663" s="26" t="s">
        <v>5123</v>
      </c>
      <c r="D663" s="94" t="s">
        <v>414</v>
      </c>
      <c r="E663" s="26" t="s">
        <v>5124</v>
      </c>
      <c r="F663" s="26" t="s">
        <v>5125</v>
      </c>
      <c r="G663" s="26" t="s">
        <v>222</v>
      </c>
      <c r="H663" s="26" t="s">
        <v>3201</v>
      </c>
      <c r="I663" s="26" t="s">
        <v>5126</v>
      </c>
      <c r="J663" s="26" t="s">
        <v>3904</v>
      </c>
      <c r="K663" s="26" t="s">
        <v>3982</v>
      </c>
      <c r="L663" s="28">
        <v>28980</v>
      </c>
      <c r="M663" s="29">
        <v>6000</v>
      </c>
      <c r="N663" s="29">
        <v>0</v>
      </c>
      <c r="O663" s="29">
        <v>0</v>
      </c>
      <c r="P663" s="29">
        <v>7500</v>
      </c>
      <c r="Q663" s="29">
        <v>0</v>
      </c>
      <c r="R663" s="29">
        <v>0</v>
      </c>
      <c r="S663" s="29">
        <v>0</v>
      </c>
      <c r="T663" s="29">
        <v>15000</v>
      </c>
      <c r="U663" s="29">
        <v>5000</v>
      </c>
      <c r="V663" s="29">
        <v>1500</v>
      </c>
      <c r="W663" s="29">
        <v>0</v>
      </c>
      <c r="X663" s="29">
        <v>0</v>
      </c>
      <c r="Y663" s="29">
        <v>0</v>
      </c>
      <c r="Z663" s="29">
        <v>5000</v>
      </c>
      <c r="AA663" s="29">
        <v>5000</v>
      </c>
      <c r="AB663" s="29">
        <v>15000</v>
      </c>
      <c r="AC663" s="29">
        <v>0</v>
      </c>
      <c r="AD663" s="29">
        <v>0</v>
      </c>
      <c r="AE663" s="29">
        <v>0</v>
      </c>
      <c r="AF663" s="29">
        <v>0</v>
      </c>
      <c r="AG663" s="29">
        <v>0</v>
      </c>
      <c r="AH663" s="29">
        <v>0</v>
      </c>
      <c r="AI663" s="29">
        <v>60000</v>
      </c>
      <c r="AJ663" s="30">
        <f t="shared" si="10"/>
        <v>1738800000</v>
      </c>
      <c r="AK663" s="26" t="s">
        <v>3204</v>
      </c>
      <c r="AL663" s="31"/>
    </row>
    <row r="664" spans="1:38" s="32" customFormat="1" ht="60">
      <c r="A664" s="25">
        <v>660</v>
      </c>
      <c r="B664" s="26" t="s">
        <v>2180</v>
      </c>
      <c r="C664" s="26" t="s">
        <v>5127</v>
      </c>
      <c r="D664" s="95" t="s">
        <v>1060</v>
      </c>
      <c r="E664" s="26" t="s">
        <v>1061</v>
      </c>
      <c r="F664" s="26" t="s">
        <v>5128</v>
      </c>
      <c r="G664" s="26" t="s">
        <v>223</v>
      </c>
      <c r="H664" s="26" t="s">
        <v>2866</v>
      </c>
      <c r="I664" s="26" t="s">
        <v>5129</v>
      </c>
      <c r="J664" s="26" t="s">
        <v>5130</v>
      </c>
      <c r="K664" s="26" t="s">
        <v>273</v>
      </c>
      <c r="L664" s="28">
        <v>98000</v>
      </c>
      <c r="M664" s="29">
        <v>0</v>
      </c>
      <c r="N664" s="29">
        <v>0</v>
      </c>
      <c r="O664" s="29">
        <v>800</v>
      </c>
      <c r="P664" s="29">
        <v>0</v>
      </c>
      <c r="Q664" s="29">
        <v>0</v>
      </c>
      <c r="R664" s="29">
        <v>0</v>
      </c>
      <c r="S664" s="29">
        <v>0</v>
      </c>
      <c r="T664" s="29">
        <v>0</v>
      </c>
      <c r="U664" s="29">
        <v>0</v>
      </c>
      <c r="V664" s="29">
        <v>0</v>
      </c>
      <c r="W664" s="29">
        <v>0</v>
      </c>
      <c r="X664" s="29">
        <v>0</v>
      </c>
      <c r="Y664" s="29">
        <v>0</v>
      </c>
      <c r="Z664" s="29">
        <v>0</v>
      </c>
      <c r="AA664" s="29">
        <v>0</v>
      </c>
      <c r="AB664" s="29">
        <v>0</v>
      </c>
      <c r="AC664" s="29">
        <v>1500</v>
      </c>
      <c r="AD664" s="29">
        <v>0</v>
      </c>
      <c r="AE664" s="29">
        <v>0</v>
      </c>
      <c r="AF664" s="29">
        <v>0</v>
      </c>
      <c r="AG664" s="29">
        <v>0</v>
      </c>
      <c r="AH664" s="29">
        <v>0</v>
      </c>
      <c r="AI664" s="29">
        <v>2300</v>
      </c>
      <c r="AJ664" s="30">
        <f t="shared" si="10"/>
        <v>225400000</v>
      </c>
      <c r="AK664" s="26" t="s">
        <v>3808</v>
      </c>
      <c r="AL664" s="31"/>
    </row>
    <row r="665" spans="1:38" s="32" customFormat="1" ht="60">
      <c r="A665" s="25">
        <v>661</v>
      </c>
      <c r="B665" s="26" t="s">
        <v>2181</v>
      </c>
      <c r="C665" s="26" t="s">
        <v>5119</v>
      </c>
      <c r="D665" s="95" t="s">
        <v>1060</v>
      </c>
      <c r="E665" s="26" t="s">
        <v>1061</v>
      </c>
      <c r="F665" s="26" t="s">
        <v>5131</v>
      </c>
      <c r="G665" s="26" t="s">
        <v>222</v>
      </c>
      <c r="H665" s="26" t="s">
        <v>2866</v>
      </c>
      <c r="I665" s="26" t="s">
        <v>5132</v>
      </c>
      <c r="J665" s="26" t="s">
        <v>5122</v>
      </c>
      <c r="K665" s="26" t="s">
        <v>1148</v>
      </c>
      <c r="L665" s="28">
        <v>86000</v>
      </c>
      <c r="M665" s="29">
        <v>1200</v>
      </c>
      <c r="N665" s="29">
        <v>0</v>
      </c>
      <c r="O665" s="29">
        <v>500</v>
      </c>
      <c r="P665" s="29">
        <v>0</v>
      </c>
      <c r="Q665" s="29">
        <v>0</v>
      </c>
      <c r="R665" s="29">
        <v>0</v>
      </c>
      <c r="S665" s="29">
        <v>0</v>
      </c>
      <c r="T665" s="29">
        <v>1200</v>
      </c>
      <c r="U665" s="29">
        <v>1000</v>
      </c>
      <c r="V665" s="29">
        <v>500</v>
      </c>
      <c r="W665" s="29">
        <v>500</v>
      </c>
      <c r="X665" s="29">
        <v>0</v>
      </c>
      <c r="Y665" s="29">
        <v>0</v>
      </c>
      <c r="Z665" s="29">
        <v>0</v>
      </c>
      <c r="AA665" s="29">
        <v>1200</v>
      </c>
      <c r="AB665" s="29">
        <v>0</v>
      </c>
      <c r="AC665" s="29">
        <v>1200</v>
      </c>
      <c r="AD665" s="29">
        <v>0</v>
      </c>
      <c r="AE665" s="29">
        <v>0</v>
      </c>
      <c r="AF665" s="29">
        <v>0</v>
      </c>
      <c r="AG665" s="29">
        <v>0</v>
      </c>
      <c r="AH665" s="29">
        <v>0</v>
      </c>
      <c r="AI665" s="29">
        <v>7300</v>
      </c>
      <c r="AJ665" s="30">
        <f t="shared" si="10"/>
        <v>627800000</v>
      </c>
      <c r="AK665" s="26" t="s">
        <v>3249</v>
      </c>
      <c r="AL665" s="31"/>
    </row>
    <row r="666" spans="1:38" s="32" customFormat="1" ht="48">
      <c r="A666" s="25">
        <v>662</v>
      </c>
      <c r="B666" s="26" t="s">
        <v>2182</v>
      </c>
      <c r="C666" s="26" t="s">
        <v>5133</v>
      </c>
      <c r="D666" s="27" t="s">
        <v>1060</v>
      </c>
      <c r="E666" s="26" t="s">
        <v>1061</v>
      </c>
      <c r="F666" s="26" t="s">
        <v>5134</v>
      </c>
      <c r="G666" s="26" t="s">
        <v>5683</v>
      </c>
      <c r="H666" s="26" t="s">
        <v>2877</v>
      </c>
      <c r="I666" s="26" t="s">
        <v>5135</v>
      </c>
      <c r="J666" s="26" t="s">
        <v>3136</v>
      </c>
      <c r="K666" s="26" t="s">
        <v>1148</v>
      </c>
      <c r="L666" s="28">
        <v>41370</v>
      </c>
      <c r="M666" s="29">
        <v>0</v>
      </c>
      <c r="N666" s="29">
        <v>0</v>
      </c>
      <c r="O666" s="29">
        <v>0</v>
      </c>
      <c r="P666" s="29">
        <v>500</v>
      </c>
      <c r="Q666" s="29">
        <v>0</v>
      </c>
      <c r="R666" s="29">
        <v>0</v>
      </c>
      <c r="S666" s="29">
        <v>0</v>
      </c>
      <c r="T666" s="29">
        <v>0</v>
      </c>
      <c r="U666" s="29">
        <v>0</v>
      </c>
      <c r="V666" s="29">
        <v>1000</v>
      </c>
      <c r="W666" s="29">
        <v>0</v>
      </c>
      <c r="X666" s="29">
        <v>0</v>
      </c>
      <c r="Y666" s="29">
        <v>0</v>
      </c>
      <c r="Z666" s="29">
        <v>0</v>
      </c>
      <c r="AA666" s="29">
        <v>0</v>
      </c>
      <c r="AB666" s="29">
        <v>0</v>
      </c>
      <c r="AC666" s="29">
        <v>0</v>
      </c>
      <c r="AD666" s="29">
        <v>0</v>
      </c>
      <c r="AE666" s="29">
        <v>0</v>
      </c>
      <c r="AF666" s="29">
        <v>0</v>
      </c>
      <c r="AG666" s="29">
        <v>0</v>
      </c>
      <c r="AH666" s="29">
        <v>0</v>
      </c>
      <c r="AI666" s="29">
        <v>1500</v>
      </c>
      <c r="AJ666" s="30">
        <f t="shared" si="10"/>
        <v>62055000</v>
      </c>
      <c r="AK666" s="26" t="s">
        <v>3137</v>
      </c>
      <c r="AL666" s="31"/>
    </row>
    <row r="667" spans="1:38" s="32" customFormat="1" ht="60">
      <c r="A667" s="25">
        <v>663</v>
      </c>
      <c r="B667" s="26" t="s">
        <v>2183</v>
      </c>
      <c r="C667" s="26" t="s">
        <v>5136</v>
      </c>
      <c r="D667" s="44" t="s">
        <v>1064</v>
      </c>
      <c r="E667" s="26" t="s">
        <v>5137</v>
      </c>
      <c r="F667" s="26" t="s">
        <v>3175</v>
      </c>
      <c r="G667" s="26" t="s">
        <v>222</v>
      </c>
      <c r="H667" s="26" t="s">
        <v>2877</v>
      </c>
      <c r="I667" s="26" t="s">
        <v>5138</v>
      </c>
      <c r="J667" s="26" t="s">
        <v>3177</v>
      </c>
      <c r="K667" s="26" t="s">
        <v>231</v>
      </c>
      <c r="L667" s="28">
        <v>2400</v>
      </c>
      <c r="M667" s="29">
        <v>60000</v>
      </c>
      <c r="N667" s="29">
        <v>0</v>
      </c>
      <c r="O667" s="29">
        <v>0</v>
      </c>
      <c r="P667" s="29">
        <v>0</v>
      </c>
      <c r="Q667" s="29">
        <v>0</v>
      </c>
      <c r="R667" s="29">
        <v>10000</v>
      </c>
      <c r="S667" s="29">
        <v>50000</v>
      </c>
      <c r="T667" s="29">
        <v>25000</v>
      </c>
      <c r="U667" s="29">
        <v>50000</v>
      </c>
      <c r="V667" s="29">
        <v>15000</v>
      </c>
      <c r="W667" s="29">
        <v>25000</v>
      </c>
      <c r="X667" s="29">
        <v>0</v>
      </c>
      <c r="Y667" s="29">
        <v>80000</v>
      </c>
      <c r="Z667" s="29">
        <v>0</v>
      </c>
      <c r="AA667" s="29">
        <v>0</v>
      </c>
      <c r="AB667" s="29">
        <v>50000</v>
      </c>
      <c r="AC667" s="29">
        <v>50000</v>
      </c>
      <c r="AD667" s="29">
        <v>0</v>
      </c>
      <c r="AE667" s="29">
        <v>0</v>
      </c>
      <c r="AF667" s="29">
        <v>0</v>
      </c>
      <c r="AG667" s="29">
        <v>0</v>
      </c>
      <c r="AH667" s="29">
        <v>0</v>
      </c>
      <c r="AI667" s="29">
        <v>415000</v>
      </c>
      <c r="AJ667" s="30">
        <f t="shared" si="10"/>
        <v>996000000</v>
      </c>
      <c r="AK667" s="26" t="s">
        <v>3178</v>
      </c>
      <c r="AL667" s="31"/>
    </row>
    <row r="668" spans="1:38" s="32" customFormat="1" ht="72">
      <c r="A668" s="25">
        <v>664</v>
      </c>
      <c r="B668" s="26" t="s">
        <v>2184</v>
      </c>
      <c r="C668" s="26" t="s">
        <v>5139</v>
      </c>
      <c r="D668" s="44" t="s">
        <v>1064</v>
      </c>
      <c r="E668" s="26" t="s">
        <v>1065</v>
      </c>
      <c r="F668" s="26" t="s">
        <v>5140</v>
      </c>
      <c r="G668" s="26" t="s">
        <v>5683</v>
      </c>
      <c r="H668" s="26" t="s">
        <v>2877</v>
      </c>
      <c r="I668" s="26" t="s">
        <v>5141</v>
      </c>
      <c r="J668" s="26" t="s">
        <v>5142</v>
      </c>
      <c r="K668" s="26" t="s">
        <v>231</v>
      </c>
      <c r="L668" s="28">
        <v>288</v>
      </c>
      <c r="M668" s="29">
        <v>20000</v>
      </c>
      <c r="N668" s="29">
        <v>0</v>
      </c>
      <c r="O668" s="29">
        <v>4000</v>
      </c>
      <c r="P668" s="29">
        <v>0</v>
      </c>
      <c r="Q668" s="29">
        <v>0</v>
      </c>
      <c r="R668" s="29">
        <v>50000</v>
      </c>
      <c r="S668" s="29">
        <v>25000</v>
      </c>
      <c r="T668" s="29">
        <v>12500</v>
      </c>
      <c r="U668" s="29">
        <v>25000</v>
      </c>
      <c r="V668" s="29">
        <v>7500</v>
      </c>
      <c r="W668" s="29">
        <v>50000</v>
      </c>
      <c r="X668" s="29">
        <v>100000</v>
      </c>
      <c r="Y668" s="29">
        <v>0</v>
      </c>
      <c r="Z668" s="29">
        <v>125000</v>
      </c>
      <c r="AA668" s="29">
        <v>100000</v>
      </c>
      <c r="AB668" s="29">
        <v>50000</v>
      </c>
      <c r="AC668" s="29">
        <v>30000</v>
      </c>
      <c r="AD668" s="29">
        <v>20000</v>
      </c>
      <c r="AE668" s="29">
        <v>0</v>
      </c>
      <c r="AF668" s="29">
        <v>3500</v>
      </c>
      <c r="AG668" s="29">
        <v>0</v>
      </c>
      <c r="AH668" s="29">
        <v>0</v>
      </c>
      <c r="AI668" s="29">
        <v>622500</v>
      </c>
      <c r="AJ668" s="30">
        <f t="shared" si="10"/>
        <v>179280000</v>
      </c>
      <c r="AK668" s="26" t="s">
        <v>3204</v>
      </c>
      <c r="AL668" s="31"/>
    </row>
    <row r="669" spans="1:38" s="32" customFormat="1" ht="72">
      <c r="A669" s="25">
        <v>665</v>
      </c>
      <c r="B669" s="26" t="s">
        <v>2185</v>
      </c>
      <c r="C669" s="26" t="s">
        <v>5143</v>
      </c>
      <c r="D669" s="44" t="s">
        <v>1066</v>
      </c>
      <c r="E669" s="26" t="s">
        <v>257</v>
      </c>
      <c r="F669" s="26" t="s">
        <v>5144</v>
      </c>
      <c r="G669" s="26" t="s">
        <v>223</v>
      </c>
      <c r="H669" s="26" t="s">
        <v>2877</v>
      </c>
      <c r="I669" s="26" t="s">
        <v>5145</v>
      </c>
      <c r="J669" s="26" t="s">
        <v>5146</v>
      </c>
      <c r="K669" s="26" t="s">
        <v>231</v>
      </c>
      <c r="L669" s="28">
        <v>5377</v>
      </c>
      <c r="M669" s="29">
        <v>0</v>
      </c>
      <c r="N669" s="29">
        <v>0</v>
      </c>
      <c r="O669" s="29">
        <v>6000</v>
      </c>
      <c r="P669" s="29">
        <v>1000</v>
      </c>
      <c r="Q669" s="29">
        <v>0</v>
      </c>
      <c r="R669" s="29">
        <v>0</v>
      </c>
      <c r="S669" s="29">
        <v>12000</v>
      </c>
      <c r="T669" s="29">
        <v>25000</v>
      </c>
      <c r="U669" s="29">
        <v>40000</v>
      </c>
      <c r="V669" s="29">
        <v>10000</v>
      </c>
      <c r="W669" s="29">
        <v>15000</v>
      </c>
      <c r="X669" s="29">
        <v>20700</v>
      </c>
      <c r="Y669" s="29">
        <v>20000</v>
      </c>
      <c r="Z669" s="29">
        <v>6000</v>
      </c>
      <c r="AA669" s="29">
        <v>75000</v>
      </c>
      <c r="AB669" s="29">
        <v>30000</v>
      </c>
      <c r="AC669" s="29">
        <v>15000</v>
      </c>
      <c r="AD669" s="29">
        <v>0</v>
      </c>
      <c r="AE669" s="29">
        <v>0</v>
      </c>
      <c r="AF669" s="29">
        <v>0</v>
      </c>
      <c r="AG669" s="29">
        <v>0</v>
      </c>
      <c r="AH669" s="29">
        <v>0</v>
      </c>
      <c r="AI669" s="29">
        <v>275700</v>
      </c>
      <c r="AJ669" s="30">
        <f t="shared" si="10"/>
        <v>1482438900</v>
      </c>
      <c r="AK669" s="26" t="s">
        <v>2951</v>
      </c>
      <c r="AL669" s="31"/>
    </row>
    <row r="670" spans="1:38" s="32" customFormat="1" ht="72">
      <c r="A670" s="25">
        <v>666</v>
      </c>
      <c r="B670" s="26" t="s">
        <v>2186</v>
      </c>
      <c r="C670" s="26" t="s">
        <v>5147</v>
      </c>
      <c r="D670" s="27" t="s">
        <v>1067</v>
      </c>
      <c r="E670" s="26" t="s">
        <v>5148</v>
      </c>
      <c r="F670" s="26" t="s">
        <v>5015</v>
      </c>
      <c r="G670" s="26" t="s">
        <v>223</v>
      </c>
      <c r="H670" s="26" t="s">
        <v>2866</v>
      </c>
      <c r="I670" s="26" t="s">
        <v>5149</v>
      </c>
      <c r="J670" s="26" t="s">
        <v>5150</v>
      </c>
      <c r="K670" s="26" t="s">
        <v>273</v>
      </c>
      <c r="L670" s="28">
        <v>60100</v>
      </c>
      <c r="M670" s="29">
        <v>1100</v>
      </c>
      <c r="N670" s="29">
        <v>0</v>
      </c>
      <c r="O670" s="29">
        <v>0</v>
      </c>
      <c r="P670" s="29">
        <v>0</v>
      </c>
      <c r="Q670" s="29">
        <v>0</v>
      </c>
      <c r="R670" s="29">
        <v>0</v>
      </c>
      <c r="S670" s="29">
        <v>0</v>
      </c>
      <c r="T670" s="29">
        <v>250</v>
      </c>
      <c r="U670" s="29">
        <v>0</v>
      </c>
      <c r="V670" s="29">
        <v>0</v>
      </c>
      <c r="W670" s="29">
        <v>0</v>
      </c>
      <c r="X670" s="29">
        <v>0</v>
      </c>
      <c r="Y670" s="29">
        <v>0</v>
      </c>
      <c r="Z670" s="29">
        <v>0</v>
      </c>
      <c r="AA670" s="29">
        <v>500</v>
      </c>
      <c r="AB670" s="29">
        <v>0</v>
      </c>
      <c r="AC670" s="29">
        <v>750</v>
      </c>
      <c r="AD670" s="29">
        <v>0</v>
      </c>
      <c r="AE670" s="29">
        <v>2500</v>
      </c>
      <c r="AF670" s="29">
        <v>2201</v>
      </c>
      <c r="AG670" s="29">
        <v>0</v>
      </c>
      <c r="AH670" s="29">
        <v>0</v>
      </c>
      <c r="AI670" s="29">
        <v>7301</v>
      </c>
      <c r="AJ670" s="30">
        <f t="shared" si="10"/>
        <v>438790100</v>
      </c>
      <c r="AK670" s="26" t="s">
        <v>2951</v>
      </c>
      <c r="AL670" s="31"/>
    </row>
    <row r="671" spans="1:38" s="32" customFormat="1" ht="48">
      <c r="A671" s="25">
        <v>667</v>
      </c>
      <c r="B671" s="26" t="s">
        <v>2187</v>
      </c>
      <c r="C671" s="26" t="s">
        <v>5151</v>
      </c>
      <c r="D671" s="50" t="s">
        <v>1068</v>
      </c>
      <c r="E671" s="26" t="s">
        <v>574</v>
      </c>
      <c r="F671" s="26" t="s">
        <v>925</v>
      </c>
      <c r="G671" s="26" t="s">
        <v>5683</v>
      </c>
      <c r="H671" s="26" t="s">
        <v>3201</v>
      </c>
      <c r="I671" s="26" t="s">
        <v>5152</v>
      </c>
      <c r="J671" s="26" t="s">
        <v>5153</v>
      </c>
      <c r="K671" s="26" t="s">
        <v>267</v>
      </c>
      <c r="L671" s="28">
        <v>14000</v>
      </c>
      <c r="M671" s="29">
        <v>1000</v>
      </c>
      <c r="N671" s="29">
        <v>0</v>
      </c>
      <c r="O671" s="29">
        <v>0</v>
      </c>
      <c r="P671" s="29">
        <v>0</v>
      </c>
      <c r="Q671" s="29">
        <v>0</v>
      </c>
      <c r="R671" s="29">
        <v>0</v>
      </c>
      <c r="S671" s="29">
        <v>0</v>
      </c>
      <c r="T671" s="29">
        <v>0</v>
      </c>
      <c r="U671" s="29">
        <v>0</v>
      </c>
      <c r="V671" s="29">
        <v>0</v>
      </c>
      <c r="W671" s="29">
        <v>0</v>
      </c>
      <c r="X671" s="29">
        <v>0</v>
      </c>
      <c r="Y671" s="29">
        <v>0</v>
      </c>
      <c r="Z671" s="29">
        <v>0</v>
      </c>
      <c r="AA671" s="29">
        <v>0</v>
      </c>
      <c r="AB671" s="29">
        <v>0</v>
      </c>
      <c r="AC671" s="29">
        <v>0</v>
      </c>
      <c r="AD671" s="29">
        <v>0</v>
      </c>
      <c r="AE671" s="29">
        <v>0</v>
      </c>
      <c r="AF671" s="29">
        <v>0</v>
      </c>
      <c r="AG671" s="29">
        <v>0</v>
      </c>
      <c r="AH671" s="29">
        <v>0</v>
      </c>
      <c r="AI671" s="29">
        <v>1000</v>
      </c>
      <c r="AJ671" s="30">
        <f t="shared" si="10"/>
        <v>14000000</v>
      </c>
      <c r="AK671" s="26" t="s">
        <v>2884</v>
      </c>
      <c r="AL671" s="31"/>
    </row>
    <row r="672" spans="1:38" s="32" customFormat="1" ht="108">
      <c r="A672" s="25">
        <v>668</v>
      </c>
      <c r="B672" s="26" t="s">
        <v>2188</v>
      </c>
      <c r="C672" s="26" t="s">
        <v>5154</v>
      </c>
      <c r="D672" s="27" t="s">
        <v>1069</v>
      </c>
      <c r="E672" s="26" t="s">
        <v>1071</v>
      </c>
      <c r="F672" s="26" t="s">
        <v>5155</v>
      </c>
      <c r="G672" s="26" t="s">
        <v>5683</v>
      </c>
      <c r="H672" s="26" t="s">
        <v>2877</v>
      </c>
      <c r="I672" s="26" t="s">
        <v>5156</v>
      </c>
      <c r="J672" s="26" t="s">
        <v>3277</v>
      </c>
      <c r="K672" s="26" t="s">
        <v>273</v>
      </c>
      <c r="L672" s="28">
        <v>2980</v>
      </c>
      <c r="M672" s="29">
        <v>0</v>
      </c>
      <c r="N672" s="29">
        <v>0</v>
      </c>
      <c r="O672" s="29">
        <v>1200</v>
      </c>
      <c r="P672" s="29">
        <v>0</v>
      </c>
      <c r="Q672" s="29">
        <v>0</v>
      </c>
      <c r="R672" s="29">
        <v>1500</v>
      </c>
      <c r="S672" s="29">
        <v>0</v>
      </c>
      <c r="T672" s="29">
        <v>0</v>
      </c>
      <c r="U672" s="29">
        <v>0</v>
      </c>
      <c r="V672" s="29">
        <v>0</v>
      </c>
      <c r="W672" s="29">
        <v>0</v>
      </c>
      <c r="X672" s="29">
        <v>1035</v>
      </c>
      <c r="Y672" s="29">
        <v>0</v>
      </c>
      <c r="Z672" s="29">
        <v>0</v>
      </c>
      <c r="AA672" s="29">
        <v>0</v>
      </c>
      <c r="AB672" s="29">
        <v>0</v>
      </c>
      <c r="AC672" s="29">
        <v>0</v>
      </c>
      <c r="AD672" s="29">
        <v>0</v>
      </c>
      <c r="AE672" s="29">
        <v>0</v>
      </c>
      <c r="AF672" s="29">
        <v>0</v>
      </c>
      <c r="AG672" s="29">
        <v>0</v>
      </c>
      <c r="AH672" s="29">
        <v>0</v>
      </c>
      <c r="AI672" s="29">
        <v>3735</v>
      </c>
      <c r="AJ672" s="30">
        <f t="shared" si="10"/>
        <v>11130300</v>
      </c>
      <c r="AK672" s="26" t="s">
        <v>2874</v>
      </c>
      <c r="AL672" s="31"/>
    </row>
    <row r="673" spans="1:38" s="32" customFormat="1" ht="108">
      <c r="A673" s="25">
        <v>669</v>
      </c>
      <c r="B673" s="26" t="s">
        <v>2189</v>
      </c>
      <c r="C673" s="26" t="s">
        <v>5154</v>
      </c>
      <c r="D673" s="27" t="s">
        <v>1069</v>
      </c>
      <c r="E673" s="26" t="s">
        <v>1070</v>
      </c>
      <c r="F673" s="26" t="s">
        <v>5157</v>
      </c>
      <c r="G673" s="26" t="s">
        <v>5683</v>
      </c>
      <c r="H673" s="26" t="s">
        <v>2877</v>
      </c>
      <c r="I673" s="26" t="s">
        <v>5156</v>
      </c>
      <c r="J673" s="26" t="s">
        <v>3277</v>
      </c>
      <c r="K673" s="26" t="s">
        <v>273</v>
      </c>
      <c r="L673" s="28">
        <v>10199.9</v>
      </c>
      <c r="M673" s="29">
        <v>20000</v>
      </c>
      <c r="N673" s="29">
        <v>1000</v>
      </c>
      <c r="O673" s="29">
        <v>800</v>
      </c>
      <c r="P673" s="29">
        <v>1000</v>
      </c>
      <c r="Q673" s="29">
        <v>0</v>
      </c>
      <c r="R673" s="29">
        <v>2500</v>
      </c>
      <c r="S673" s="29">
        <v>800</v>
      </c>
      <c r="T673" s="29">
        <v>7000</v>
      </c>
      <c r="U673" s="29">
        <v>0</v>
      </c>
      <c r="V673" s="29">
        <v>1000</v>
      </c>
      <c r="W673" s="29">
        <v>2000</v>
      </c>
      <c r="X673" s="29">
        <v>0</v>
      </c>
      <c r="Y673" s="29">
        <v>500</v>
      </c>
      <c r="Z673" s="29">
        <v>1000</v>
      </c>
      <c r="AA673" s="29">
        <v>10000</v>
      </c>
      <c r="AB673" s="29">
        <v>15000</v>
      </c>
      <c r="AC673" s="29">
        <v>4000</v>
      </c>
      <c r="AD673" s="29">
        <v>40</v>
      </c>
      <c r="AE673" s="29">
        <v>1000</v>
      </c>
      <c r="AF673" s="29">
        <v>2016</v>
      </c>
      <c r="AG673" s="29">
        <v>600</v>
      </c>
      <c r="AH673" s="29">
        <v>0</v>
      </c>
      <c r="AI673" s="29">
        <v>70256</v>
      </c>
      <c r="AJ673" s="30">
        <f t="shared" si="10"/>
        <v>716604174.4</v>
      </c>
      <c r="AK673" s="26" t="s">
        <v>2874</v>
      </c>
      <c r="AL673" s="31"/>
    </row>
    <row r="674" spans="1:38" s="32" customFormat="1" ht="108">
      <c r="A674" s="25">
        <v>670</v>
      </c>
      <c r="B674" s="26" t="s">
        <v>2190</v>
      </c>
      <c r="C674" s="26" t="s">
        <v>5154</v>
      </c>
      <c r="D674" s="27" t="s">
        <v>1069</v>
      </c>
      <c r="E674" s="26" t="s">
        <v>1090</v>
      </c>
      <c r="F674" s="26" t="s">
        <v>5158</v>
      </c>
      <c r="G674" s="26" t="s">
        <v>5683</v>
      </c>
      <c r="H674" s="26" t="s">
        <v>2877</v>
      </c>
      <c r="I674" s="26" t="s">
        <v>5156</v>
      </c>
      <c r="J674" s="26" t="s">
        <v>3277</v>
      </c>
      <c r="K674" s="26" t="s">
        <v>273</v>
      </c>
      <c r="L674" s="28">
        <v>27000</v>
      </c>
      <c r="M674" s="29">
        <v>6000</v>
      </c>
      <c r="N674" s="29">
        <v>0</v>
      </c>
      <c r="O674" s="29">
        <v>0</v>
      </c>
      <c r="P674" s="29">
        <v>0</v>
      </c>
      <c r="Q674" s="29">
        <v>0</v>
      </c>
      <c r="R674" s="29">
        <v>0</v>
      </c>
      <c r="S674" s="29">
        <v>0</v>
      </c>
      <c r="T674" s="29">
        <v>0</v>
      </c>
      <c r="U674" s="29">
        <v>0</v>
      </c>
      <c r="V674" s="29">
        <v>0</v>
      </c>
      <c r="W674" s="29">
        <v>0</v>
      </c>
      <c r="X674" s="29">
        <v>0</v>
      </c>
      <c r="Y674" s="29">
        <v>0</v>
      </c>
      <c r="Z674" s="29">
        <v>0</v>
      </c>
      <c r="AA674" s="29">
        <v>3500</v>
      </c>
      <c r="AB674" s="29">
        <v>0</v>
      </c>
      <c r="AC674" s="29">
        <v>0</v>
      </c>
      <c r="AD674" s="29">
        <v>0</v>
      </c>
      <c r="AE674" s="29">
        <v>0</v>
      </c>
      <c r="AF674" s="29">
        <v>0</v>
      </c>
      <c r="AG674" s="29">
        <v>0</v>
      </c>
      <c r="AH674" s="29">
        <v>0</v>
      </c>
      <c r="AI674" s="29">
        <v>9500</v>
      </c>
      <c r="AJ674" s="30">
        <f t="shared" si="10"/>
        <v>256500000</v>
      </c>
      <c r="AK674" s="26" t="s">
        <v>2874</v>
      </c>
      <c r="AL674" s="31"/>
    </row>
    <row r="675" spans="1:38" s="32" customFormat="1" ht="60">
      <c r="A675" s="25">
        <v>671</v>
      </c>
      <c r="B675" s="26" t="s">
        <v>2191</v>
      </c>
      <c r="C675" s="26" t="s">
        <v>5159</v>
      </c>
      <c r="D675" s="54" t="s">
        <v>1072</v>
      </c>
      <c r="E675" s="26" t="s">
        <v>1073</v>
      </c>
      <c r="F675" s="26" t="s">
        <v>5160</v>
      </c>
      <c r="G675" s="26" t="s">
        <v>5683</v>
      </c>
      <c r="H675" s="26" t="s">
        <v>2877</v>
      </c>
      <c r="I675" s="26" t="s">
        <v>5161</v>
      </c>
      <c r="J675" s="26" t="s">
        <v>5162</v>
      </c>
      <c r="K675" s="26" t="s">
        <v>231</v>
      </c>
      <c r="L675" s="28">
        <v>3486</v>
      </c>
      <c r="M675" s="29">
        <v>30000</v>
      </c>
      <c r="N675" s="29">
        <v>0</v>
      </c>
      <c r="O675" s="29">
        <v>0</v>
      </c>
      <c r="P675" s="29">
        <v>3000</v>
      </c>
      <c r="Q675" s="29">
        <v>0</v>
      </c>
      <c r="R675" s="29">
        <v>0</v>
      </c>
      <c r="S675" s="29">
        <v>5000</v>
      </c>
      <c r="T675" s="29">
        <v>0</v>
      </c>
      <c r="U675" s="29">
        <v>10000</v>
      </c>
      <c r="V675" s="29">
        <v>0</v>
      </c>
      <c r="W675" s="29">
        <v>0</v>
      </c>
      <c r="X675" s="29">
        <v>0</v>
      </c>
      <c r="Y675" s="29">
        <v>30000</v>
      </c>
      <c r="Z675" s="29">
        <v>10000</v>
      </c>
      <c r="AA675" s="29">
        <v>0</v>
      </c>
      <c r="AB675" s="29">
        <v>0</v>
      </c>
      <c r="AC675" s="29">
        <v>0</v>
      </c>
      <c r="AD675" s="29">
        <v>0</v>
      </c>
      <c r="AE675" s="29">
        <v>0</v>
      </c>
      <c r="AF675" s="29">
        <v>0</v>
      </c>
      <c r="AG675" s="29">
        <v>0</v>
      </c>
      <c r="AH675" s="29">
        <v>0</v>
      </c>
      <c r="AI675" s="29">
        <v>88000</v>
      </c>
      <c r="AJ675" s="30">
        <f t="shared" si="10"/>
        <v>306768000</v>
      </c>
      <c r="AK675" s="26" t="s">
        <v>3204</v>
      </c>
      <c r="AL675" s="31"/>
    </row>
    <row r="676" spans="1:38" s="32" customFormat="1" ht="60">
      <c r="A676" s="25">
        <v>672</v>
      </c>
      <c r="B676" s="26" t="s">
        <v>2192</v>
      </c>
      <c r="C676" s="26" t="s">
        <v>5163</v>
      </c>
      <c r="D676" s="27" t="s">
        <v>1074</v>
      </c>
      <c r="E676" s="26" t="s">
        <v>286</v>
      </c>
      <c r="F676" s="26" t="s">
        <v>5164</v>
      </c>
      <c r="G676" s="26" t="s">
        <v>5683</v>
      </c>
      <c r="H676" s="26" t="s">
        <v>2877</v>
      </c>
      <c r="I676" s="26" t="s">
        <v>5165</v>
      </c>
      <c r="J676" s="26" t="s">
        <v>2904</v>
      </c>
      <c r="K676" s="26" t="s">
        <v>231</v>
      </c>
      <c r="L676" s="28">
        <v>98</v>
      </c>
      <c r="M676" s="29">
        <v>24000</v>
      </c>
      <c r="N676" s="29">
        <v>0</v>
      </c>
      <c r="O676" s="29">
        <v>4000</v>
      </c>
      <c r="P676" s="29">
        <v>5000</v>
      </c>
      <c r="Q676" s="29">
        <v>0</v>
      </c>
      <c r="R676" s="29">
        <v>20000</v>
      </c>
      <c r="S676" s="29">
        <v>0</v>
      </c>
      <c r="T676" s="29">
        <v>0</v>
      </c>
      <c r="U676" s="29">
        <v>0</v>
      </c>
      <c r="V676" s="29">
        <v>0</v>
      </c>
      <c r="W676" s="29">
        <v>0</v>
      </c>
      <c r="X676" s="29">
        <v>0</v>
      </c>
      <c r="Y676" s="29">
        <v>0</v>
      </c>
      <c r="Z676" s="29">
        <v>0</v>
      </c>
      <c r="AA676" s="29">
        <v>0</v>
      </c>
      <c r="AB676" s="29">
        <v>750</v>
      </c>
      <c r="AC676" s="29">
        <v>0</v>
      </c>
      <c r="AD676" s="29">
        <v>0</v>
      </c>
      <c r="AE676" s="29">
        <v>0</v>
      </c>
      <c r="AF676" s="29">
        <v>0</v>
      </c>
      <c r="AG676" s="29">
        <v>0</v>
      </c>
      <c r="AH676" s="29">
        <v>0</v>
      </c>
      <c r="AI676" s="29">
        <v>53750</v>
      </c>
      <c r="AJ676" s="30">
        <f t="shared" si="10"/>
        <v>5267500</v>
      </c>
      <c r="AK676" s="26" t="s">
        <v>2905</v>
      </c>
      <c r="AL676" s="31"/>
    </row>
    <row r="677" spans="1:38" s="32" customFormat="1" ht="60">
      <c r="A677" s="25">
        <v>673</v>
      </c>
      <c r="B677" s="26" t="s">
        <v>2193</v>
      </c>
      <c r="C677" s="26" t="s">
        <v>5166</v>
      </c>
      <c r="D677" s="27" t="s">
        <v>361</v>
      </c>
      <c r="E677" s="26" t="s">
        <v>481</v>
      </c>
      <c r="F677" s="26" t="s">
        <v>292</v>
      </c>
      <c r="G677" s="26" t="s">
        <v>5683</v>
      </c>
      <c r="H677" s="26" t="s">
        <v>2877</v>
      </c>
      <c r="I677" s="26" t="s">
        <v>5167</v>
      </c>
      <c r="J677" s="26" t="s">
        <v>3160</v>
      </c>
      <c r="K677" s="26" t="s">
        <v>231</v>
      </c>
      <c r="L677" s="28">
        <v>1900</v>
      </c>
      <c r="M677" s="29">
        <v>12000</v>
      </c>
      <c r="N677" s="29">
        <v>0</v>
      </c>
      <c r="O677" s="29">
        <v>0</v>
      </c>
      <c r="P677" s="29">
        <v>0</v>
      </c>
      <c r="Q677" s="29">
        <v>0</v>
      </c>
      <c r="R677" s="29">
        <v>2500</v>
      </c>
      <c r="S677" s="29">
        <v>0</v>
      </c>
      <c r="T677" s="29">
        <v>0</v>
      </c>
      <c r="U677" s="29">
        <v>0</v>
      </c>
      <c r="V677" s="29">
        <v>0</v>
      </c>
      <c r="W677" s="29">
        <v>0</v>
      </c>
      <c r="X677" s="29">
        <v>10350</v>
      </c>
      <c r="Y677" s="29">
        <v>0</v>
      </c>
      <c r="Z677" s="29">
        <v>10000</v>
      </c>
      <c r="AA677" s="29">
        <v>50000</v>
      </c>
      <c r="AB677" s="29">
        <v>0</v>
      </c>
      <c r="AC677" s="29">
        <v>0</v>
      </c>
      <c r="AD677" s="29">
        <v>3000</v>
      </c>
      <c r="AE677" s="29">
        <v>0</v>
      </c>
      <c r="AF677" s="29">
        <v>0</v>
      </c>
      <c r="AG677" s="29">
        <v>0</v>
      </c>
      <c r="AH677" s="29">
        <v>0</v>
      </c>
      <c r="AI677" s="29">
        <v>87850</v>
      </c>
      <c r="AJ677" s="30">
        <f t="shared" si="10"/>
        <v>166915000</v>
      </c>
      <c r="AK677" s="26" t="s">
        <v>3161</v>
      </c>
      <c r="AL677" s="31"/>
    </row>
    <row r="678" spans="1:38" s="32" customFormat="1" ht="48">
      <c r="A678" s="25">
        <v>674</v>
      </c>
      <c r="B678" s="26" t="s">
        <v>2194</v>
      </c>
      <c r="C678" s="26" t="s">
        <v>5732</v>
      </c>
      <c r="D678" s="27" t="s">
        <v>1075</v>
      </c>
      <c r="E678" s="39" t="s">
        <v>284</v>
      </c>
      <c r="F678" s="39" t="s">
        <v>249</v>
      </c>
      <c r="G678" s="26" t="s">
        <v>223</v>
      </c>
      <c r="H678" s="39" t="s">
        <v>3201</v>
      </c>
      <c r="I678" s="39" t="s">
        <v>5733</v>
      </c>
      <c r="J678" s="39" t="s">
        <v>3871</v>
      </c>
      <c r="K678" s="39" t="s">
        <v>237</v>
      </c>
      <c r="L678" s="56">
        <v>15000</v>
      </c>
      <c r="M678" s="29">
        <v>600</v>
      </c>
      <c r="N678" s="29">
        <v>0</v>
      </c>
      <c r="O678" s="29">
        <v>0</v>
      </c>
      <c r="P678" s="29">
        <v>1000</v>
      </c>
      <c r="Q678" s="29">
        <v>0</v>
      </c>
      <c r="R678" s="29">
        <v>1000</v>
      </c>
      <c r="S678" s="29">
        <v>0</v>
      </c>
      <c r="T678" s="29">
        <v>0</v>
      </c>
      <c r="U678" s="29">
        <v>0</v>
      </c>
      <c r="V678" s="29">
        <v>200</v>
      </c>
      <c r="W678" s="29">
        <v>0</v>
      </c>
      <c r="X678" s="29">
        <v>1035</v>
      </c>
      <c r="Y678" s="29">
        <v>200</v>
      </c>
      <c r="Z678" s="29">
        <v>300</v>
      </c>
      <c r="AA678" s="29">
        <v>350</v>
      </c>
      <c r="AB678" s="29">
        <v>235</v>
      </c>
      <c r="AC678" s="29">
        <v>500</v>
      </c>
      <c r="AD678" s="29">
        <v>0</v>
      </c>
      <c r="AE678" s="29">
        <v>0</v>
      </c>
      <c r="AF678" s="29">
        <v>0</v>
      </c>
      <c r="AG678" s="29">
        <v>0</v>
      </c>
      <c r="AH678" s="29">
        <v>0</v>
      </c>
      <c r="AI678" s="29">
        <v>5420</v>
      </c>
      <c r="AJ678" s="30">
        <f t="shared" si="10"/>
        <v>81300000</v>
      </c>
      <c r="AK678" s="39" t="s">
        <v>2884</v>
      </c>
      <c r="AL678" s="57" t="s">
        <v>5681</v>
      </c>
    </row>
    <row r="679" spans="1:38" s="32" customFormat="1" ht="168">
      <c r="A679" s="25">
        <v>675</v>
      </c>
      <c r="B679" s="26" t="s">
        <v>2195</v>
      </c>
      <c r="C679" s="26" t="s">
        <v>5168</v>
      </c>
      <c r="D679" s="27" t="s">
        <v>1075</v>
      </c>
      <c r="E679" s="26" t="s">
        <v>862</v>
      </c>
      <c r="F679" s="26" t="s">
        <v>5169</v>
      </c>
      <c r="G679" s="26" t="s">
        <v>223</v>
      </c>
      <c r="H679" s="26" t="s">
        <v>2877</v>
      </c>
      <c r="I679" s="26" t="s">
        <v>5170</v>
      </c>
      <c r="J679" s="26" t="s">
        <v>5171</v>
      </c>
      <c r="K679" s="26" t="s">
        <v>387</v>
      </c>
      <c r="L679" s="28">
        <v>6500</v>
      </c>
      <c r="M679" s="29">
        <v>4000</v>
      </c>
      <c r="N679" s="29">
        <v>0</v>
      </c>
      <c r="O679" s="29">
        <v>0</v>
      </c>
      <c r="P679" s="29">
        <v>0</v>
      </c>
      <c r="Q679" s="29">
        <v>0</v>
      </c>
      <c r="R679" s="29">
        <v>0</v>
      </c>
      <c r="S679" s="29">
        <v>0</v>
      </c>
      <c r="T679" s="29">
        <v>0</v>
      </c>
      <c r="U679" s="29">
        <v>0</v>
      </c>
      <c r="V679" s="29">
        <v>2000</v>
      </c>
      <c r="W679" s="29">
        <v>0</v>
      </c>
      <c r="X679" s="29">
        <v>0</v>
      </c>
      <c r="Y679" s="29">
        <v>200</v>
      </c>
      <c r="Z679" s="29">
        <v>1500</v>
      </c>
      <c r="AA679" s="29">
        <v>0</v>
      </c>
      <c r="AB679" s="29">
        <v>600</v>
      </c>
      <c r="AC679" s="29">
        <v>0</v>
      </c>
      <c r="AD679" s="29">
        <v>0</v>
      </c>
      <c r="AE679" s="29">
        <v>0</v>
      </c>
      <c r="AF679" s="29">
        <v>350</v>
      </c>
      <c r="AG679" s="29">
        <v>0</v>
      </c>
      <c r="AH679" s="29">
        <v>0</v>
      </c>
      <c r="AI679" s="29">
        <v>8650</v>
      </c>
      <c r="AJ679" s="30">
        <f t="shared" si="10"/>
        <v>56225000</v>
      </c>
      <c r="AK679" s="26" t="s">
        <v>2951</v>
      </c>
      <c r="AL679" s="31"/>
    </row>
    <row r="680" spans="1:38" s="32" customFormat="1" ht="60">
      <c r="A680" s="25">
        <v>676</v>
      </c>
      <c r="B680" s="26" t="s">
        <v>2196</v>
      </c>
      <c r="C680" s="26" t="s">
        <v>5172</v>
      </c>
      <c r="D680" s="27" t="s">
        <v>1075</v>
      </c>
      <c r="E680" s="26" t="s">
        <v>229</v>
      </c>
      <c r="F680" s="26" t="s">
        <v>5173</v>
      </c>
      <c r="G680" s="26" t="s">
        <v>5683</v>
      </c>
      <c r="H680" s="26" t="s">
        <v>2877</v>
      </c>
      <c r="I680" s="26" t="s">
        <v>5174</v>
      </c>
      <c r="J680" s="26" t="s">
        <v>5175</v>
      </c>
      <c r="K680" s="26" t="s">
        <v>231</v>
      </c>
      <c r="L680" s="28">
        <v>5950</v>
      </c>
      <c r="M680" s="29">
        <v>4000</v>
      </c>
      <c r="N680" s="29">
        <v>0</v>
      </c>
      <c r="O680" s="29">
        <v>0</v>
      </c>
      <c r="P680" s="29">
        <v>0</v>
      </c>
      <c r="Q680" s="29">
        <v>0</v>
      </c>
      <c r="R680" s="29">
        <v>0</v>
      </c>
      <c r="S680" s="29">
        <v>0</v>
      </c>
      <c r="T680" s="29">
        <v>0</v>
      </c>
      <c r="U680" s="29">
        <v>0</v>
      </c>
      <c r="V680" s="29">
        <v>2000</v>
      </c>
      <c r="W680" s="29">
        <v>500</v>
      </c>
      <c r="X680" s="29">
        <v>3450</v>
      </c>
      <c r="Y680" s="29">
        <v>800</v>
      </c>
      <c r="Z680" s="29">
        <v>0</v>
      </c>
      <c r="AA680" s="29">
        <v>5000</v>
      </c>
      <c r="AB680" s="29">
        <v>0</v>
      </c>
      <c r="AC680" s="29">
        <v>0</v>
      </c>
      <c r="AD680" s="29">
        <v>0</v>
      </c>
      <c r="AE680" s="29">
        <v>0</v>
      </c>
      <c r="AF680" s="29">
        <v>0</v>
      </c>
      <c r="AG680" s="29">
        <v>0</v>
      </c>
      <c r="AH680" s="29">
        <v>0</v>
      </c>
      <c r="AI680" s="29">
        <v>15750</v>
      </c>
      <c r="AJ680" s="30">
        <f t="shared" si="10"/>
        <v>93712500</v>
      </c>
      <c r="AK680" s="26" t="s">
        <v>3568</v>
      </c>
      <c r="AL680" s="31"/>
    </row>
    <row r="681" spans="1:38" ht="72">
      <c r="A681" s="25">
        <v>677</v>
      </c>
      <c r="B681" s="26" t="s">
        <v>2197</v>
      </c>
      <c r="C681" s="26" t="s">
        <v>5176</v>
      </c>
      <c r="D681" s="33" t="s">
        <v>380</v>
      </c>
      <c r="E681" s="26" t="s">
        <v>5177</v>
      </c>
      <c r="F681" s="26" t="s">
        <v>5178</v>
      </c>
      <c r="G681" s="26" t="s">
        <v>223</v>
      </c>
      <c r="H681" s="26" t="s">
        <v>3007</v>
      </c>
      <c r="I681" s="26" t="s">
        <v>5179</v>
      </c>
      <c r="J681" s="26" t="s">
        <v>3282</v>
      </c>
      <c r="K681" s="26" t="s">
        <v>273</v>
      </c>
      <c r="L681" s="28">
        <v>39380</v>
      </c>
      <c r="M681" s="29">
        <v>300</v>
      </c>
      <c r="N681" s="29">
        <v>0</v>
      </c>
      <c r="O681" s="29">
        <v>0</v>
      </c>
      <c r="P681" s="29">
        <v>0</v>
      </c>
      <c r="Q681" s="29">
        <v>0</v>
      </c>
      <c r="R681" s="29">
        <v>0</v>
      </c>
      <c r="S681" s="29">
        <v>80</v>
      </c>
      <c r="T681" s="29">
        <v>25</v>
      </c>
      <c r="U681" s="29">
        <v>0</v>
      </c>
      <c r="V681" s="29">
        <v>0</v>
      </c>
      <c r="W681" s="29">
        <v>0</v>
      </c>
      <c r="X681" s="29">
        <v>0</v>
      </c>
      <c r="Y681" s="29">
        <v>0</v>
      </c>
      <c r="Z681" s="29">
        <v>0</v>
      </c>
      <c r="AA681" s="29">
        <v>0</v>
      </c>
      <c r="AB681" s="29">
        <v>0</v>
      </c>
      <c r="AC681" s="29">
        <v>0</v>
      </c>
      <c r="AD681" s="29">
        <v>0</v>
      </c>
      <c r="AE681" s="29">
        <v>200</v>
      </c>
      <c r="AF681" s="29">
        <v>0</v>
      </c>
      <c r="AG681" s="29">
        <v>0</v>
      </c>
      <c r="AH681" s="29">
        <v>0</v>
      </c>
      <c r="AI681" s="29">
        <v>605</v>
      </c>
      <c r="AJ681" s="30">
        <f t="shared" si="10"/>
        <v>23824900</v>
      </c>
      <c r="AK681" s="26" t="s">
        <v>2951</v>
      </c>
      <c r="AL681" s="31"/>
    </row>
    <row r="682" spans="1:38" s="32" customFormat="1" ht="120">
      <c r="A682" s="25">
        <v>678</v>
      </c>
      <c r="B682" s="26" t="s">
        <v>2198</v>
      </c>
      <c r="C682" s="26" t="s">
        <v>5180</v>
      </c>
      <c r="D682" s="27" t="s">
        <v>1076</v>
      </c>
      <c r="E682" s="26" t="s">
        <v>5181</v>
      </c>
      <c r="F682" s="26" t="s">
        <v>5182</v>
      </c>
      <c r="G682" s="26" t="s">
        <v>223</v>
      </c>
      <c r="H682" s="26" t="s">
        <v>2877</v>
      </c>
      <c r="I682" s="26" t="s">
        <v>5183</v>
      </c>
      <c r="J682" s="26" t="s">
        <v>2950</v>
      </c>
      <c r="K682" s="26" t="s">
        <v>237</v>
      </c>
      <c r="L682" s="28">
        <v>41000</v>
      </c>
      <c r="M682" s="29">
        <v>8000</v>
      </c>
      <c r="N682" s="29">
        <v>0</v>
      </c>
      <c r="O682" s="29">
        <v>0</v>
      </c>
      <c r="P682" s="29">
        <v>0</v>
      </c>
      <c r="Q682" s="29">
        <v>25</v>
      </c>
      <c r="R682" s="29">
        <v>200</v>
      </c>
      <c r="S682" s="29">
        <v>200</v>
      </c>
      <c r="T682" s="29">
        <v>750</v>
      </c>
      <c r="U682" s="29">
        <v>1000</v>
      </c>
      <c r="V682" s="29">
        <v>25</v>
      </c>
      <c r="W682" s="29">
        <v>2000</v>
      </c>
      <c r="X682" s="29">
        <v>1035</v>
      </c>
      <c r="Y682" s="29">
        <v>80</v>
      </c>
      <c r="Z682" s="29">
        <v>200</v>
      </c>
      <c r="AA682" s="29">
        <v>1500</v>
      </c>
      <c r="AB682" s="29">
        <v>600</v>
      </c>
      <c r="AC682" s="29">
        <v>1000</v>
      </c>
      <c r="AD682" s="29">
        <v>0</v>
      </c>
      <c r="AE682" s="29">
        <v>0</v>
      </c>
      <c r="AF682" s="29">
        <v>40</v>
      </c>
      <c r="AG682" s="29">
        <v>0</v>
      </c>
      <c r="AH682" s="29">
        <v>0</v>
      </c>
      <c r="AI682" s="29">
        <v>16655</v>
      </c>
      <c r="AJ682" s="30">
        <f t="shared" si="10"/>
        <v>682855000</v>
      </c>
      <c r="AK682" s="26" t="s">
        <v>2951</v>
      </c>
      <c r="AL682" s="31"/>
    </row>
    <row r="683" spans="1:38" s="32" customFormat="1" ht="108">
      <c r="A683" s="25">
        <v>679</v>
      </c>
      <c r="B683" s="26" t="s">
        <v>2199</v>
      </c>
      <c r="C683" s="26" t="s">
        <v>5184</v>
      </c>
      <c r="D683" s="27" t="s">
        <v>1076</v>
      </c>
      <c r="E683" s="26" t="s">
        <v>1077</v>
      </c>
      <c r="F683" s="26" t="s">
        <v>5185</v>
      </c>
      <c r="G683" s="26" t="s">
        <v>222</v>
      </c>
      <c r="H683" s="26" t="s">
        <v>2877</v>
      </c>
      <c r="I683" s="26" t="s">
        <v>5186</v>
      </c>
      <c r="J683" s="26" t="s">
        <v>5187</v>
      </c>
      <c r="K683" s="26" t="s">
        <v>237</v>
      </c>
      <c r="L683" s="28">
        <v>43268</v>
      </c>
      <c r="M683" s="29">
        <v>2000</v>
      </c>
      <c r="N683" s="29">
        <v>0</v>
      </c>
      <c r="O683" s="29">
        <v>0</v>
      </c>
      <c r="P683" s="29">
        <v>0</v>
      </c>
      <c r="Q683" s="29">
        <v>0</v>
      </c>
      <c r="R683" s="29">
        <v>200</v>
      </c>
      <c r="S683" s="29">
        <v>0</v>
      </c>
      <c r="T683" s="29">
        <v>0</v>
      </c>
      <c r="U683" s="29">
        <v>0</v>
      </c>
      <c r="V683" s="29">
        <v>0</v>
      </c>
      <c r="W683" s="29">
        <v>0</v>
      </c>
      <c r="X683" s="29">
        <v>1035</v>
      </c>
      <c r="Y683" s="29">
        <v>40</v>
      </c>
      <c r="Z683" s="29">
        <v>200</v>
      </c>
      <c r="AA683" s="29">
        <v>350</v>
      </c>
      <c r="AB683" s="29">
        <v>0</v>
      </c>
      <c r="AC683" s="29">
        <v>500</v>
      </c>
      <c r="AD683" s="29">
        <v>0</v>
      </c>
      <c r="AE683" s="29">
        <v>0</v>
      </c>
      <c r="AF683" s="29">
        <v>0</v>
      </c>
      <c r="AG683" s="29">
        <v>0</v>
      </c>
      <c r="AH683" s="29">
        <v>0</v>
      </c>
      <c r="AI683" s="29">
        <v>4325</v>
      </c>
      <c r="AJ683" s="30">
        <f t="shared" si="10"/>
        <v>187134100</v>
      </c>
      <c r="AK683" s="26" t="s">
        <v>2874</v>
      </c>
      <c r="AL683" s="31"/>
    </row>
    <row r="684" spans="1:38" s="32" customFormat="1" ht="96">
      <c r="A684" s="25">
        <v>680</v>
      </c>
      <c r="B684" s="26" t="s">
        <v>2200</v>
      </c>
      <c r="C684" s="26" t="s">
        <v>5188</v>
      </c>
      <c r="D684" s="27" t="s">
        <v>1076</v>
      </c>
      <c r="E684" s="26" t="s">
        <v>5189</v>
      </c>
      <c r="F684" s="26" t="s">
        <v>5190</v>
      </c>
      <c r="G684" s="26" t="s">
        <v>255</v>
      </c>
      <c r="H684" s="26" t="s">
        <v>2866</v>
      </c>
      <c r="I684" s="26" t="s">
        <v>5191</v>
      </c>
      <c r="J684" s="26" t="s">
        <v>5192</v>
      </c>
      <c r="K684" s="26" t="s">
        <v>237</v>
      </c>
      <c r="L684" s="28">
        <v>39500</v>
      </c>
      <c r="M684" s="29">
        <v>0</v>
      </c>
      <c r="N684" s="29">
        <v>0</v>
      </c>
      <c r="O684" s="29">
        <v>0</v>
      </c>
      <c r="P684" s="29">
        <v>0</v>
      </c>
      <c r="Q684" s="29">
        <v>0</v>
      </c>
      <c r="R684" s="29">
        <v>0</v>
      </c>
      <c r="S684" s="29">
        <v>100</v>
      </c>
      <c r="T684" s="29">
        <v>750</v>
      </c>
      <c r="U684" s="29">
        <v>0</v>
      </c>
      <c r="V684" s="29">
        <v>0</v>
      </c>
      <c r="W684" s="29">
        <v>0</v>
      </c>
      <c r="X684" s="29">
        <v>0</v>
      </c>
      <c r="Y684" s="29">
        <v>0</v>
      </c>
      <c r="Z684" s="29">
        <v>0</v>
      </c>
      <c r="AA684" s="29">
        <v>0</v>
      </c>
      <c r="AB684" s="29">
        <v>0</v>
      </c>
      <c r="AC684" s="29">
        <v>0</v>
      </c>
      <c r="AD684" s="29">
        <v>0</v>
      </c>
      <c r="AE684" s="29">
        <v>0</v>
      </c>
      <c r="AF684" s="29">
        <v>0</v>
      </c>
      <c r="AG684" s="29">
        <v>0</v>
      </c>
      <c r="AH684" s="29">
        <v>0</v>
      </c>
      <c r="AI684" s="29">
        <v>850</v>
      </c>
      <c r="AJ684" s="30">
        <f t="shared" si="10"/>
        <v>33575000</v>
      </c>
      <c r="AK684" s="26" t="s">
        <v>2874</v>
      </c>
      <c r="AL684" s="31"/>
    </row>
    <row r="685" spans="1:38" s="32" customFormat="1" ht="60">
      <c r="A685" s="25">
        <v>681</v>
      </c>
      <c r="B685" s="26" t="s">
        <v>2201</v>
      </c>
      <c r="C685" s="26" t="s">
        <v>5193</v>
      </c>
      <c r="D685" s="27" t="s">
        <v>1078</v>
      </c>
      <c r="E685" s="26" t="s">
        <v>269</v>
      </c>
      <c r="F685" s="26" t="s">
        <v>5194</v>
      </c>
      <c r="G685" s="26" t="s">
        <v>5683</v>
      </c>
      <c r="H685" s="26" t="s">
        <v>3201</v>
      </c>
      <c r="I685" s="26" t="s">
        <v>5195</v>
      </c>
      <c r="J685" s="26" t="s">
        <v>2868</v>
      </c>
      <c r="K685" s="26" t="s">
        <v>231</v>
      </c>
      <c r="L685" s="28">
        <v>273</v>
      </c>
      <c r="M685" s="29">
        <v>5000</v>
      </c>
      <c r="N685" s="29">
        <v>0</v>
      </c>
      <c r="O685" s="29">
        <v>2000</v>
      </c>
      <c r="P685" s="29">
        <v>15000</v>
      </c>
      <c r="Q685" s="29">
        <v>0</v>
      </c>
      <c r="R685" s="29">
        <v>5000</v>
      </c>
      <c r="S685" s="29">
        <v>0</v>
      </c>
      <c r="T685" s="29">
        <v>5000</v>
      </c>
      <c r="U685" s="29">
        <v>0</v>
      </c>
      <c r="V685" s="29">
        <v>500</v>
      </c>
      <c r="W685" s="29">
        <v>0</v>
      </c>
      <c r="X685" s="29">
        <v>0</v>
      </c>
      <c r="Y685" s="29">
        <v>2000</v>
      </c>
      <c r="Z685" s="29">
        <v>2000</v>
      </c>
      <c r="AA685" s="29">
        <v>0</v>
      </c>
      <c r="AB685" s="29">
        <v>0</v>
      </c>
      <c r="AC685" s="29">
        <v>500</v>
      </c>
      <c r="AD685" s="29">
        <v>0</v>
      </c>
      <c r="AE685" s="29">
        <v>0</v>
      </c>
      <c r="AF685" s="29">
        <v>0</v>
      </c>
      <c r="AG685" s="29">
        <v>0</v>
      </c>
      <c r="AH685" s="29">
        <v>0</v>
      </c>
      <c r="AI685" s="29">
        <v>37000</v>
      </c>
      <c r="AJ685" s="30">
        <f t="shared" si="10"/>
        <v>10101000</v>
      </c>
      <c r="AK685" s="26" t="s">
        <v>2869</v>
      </c>
      <c r="AL685" s="31"/>
    </row>
    <row r="686" spans="1:38" s="32" customFormat="1" ht="60">
      <c r="A686" s="25">
        <v>682</v>
      </c>
      <c r="B686" s="26" t="s">
        <v>2202</v>
      </c>
      <c r="C686" s="26" t="s">
        <v>5196</v>
      </c>
      <c r="D686" s="27" t="s">
        <v>1079</v>
      </c>
      <c r="E686" s="26" t="s">
        <v>232</v>
      </c>
      <c r="F686" s="26" t="s">
        <v>230</v>
      </c>
      <c r="G686" s="26" t="s">
        <v>223</v>
      </c>
      <c r="H686" s="26" t="s">
        <v>2877</v>
      </c>
      <c r="I686" s="26" t="s">
        <v>5197</v>
      </c>
      <c r="J686" s="26" t="s">
        <v>5198</v>
      </c>
      <c r="K686" s="26" t="s">
        <v>231</v>
      </c>
      <c r="L686" s="28">
        <v>1200</v>
      </c>
      <c r="M686" s="29">
        <v>25000</v>
      </c>
      <c r="N686" s="29">
        <v>0</v>
      </c>
      <c r="O686" s="29">
        <v>0</v>
      </c>
      <c r="P686" s="29">
        <v>0</v>
      </c>
      <c r="Q686" s="29">
        <v>0</v>
      </c>
      <c r="R686" s="29">
        <v>2500</v>
      </c>
      <c r="S686" s="29">
        <v>5000</v>
      </c>
      <c r="T686" s="29">
        <v>10000</v>
      </c>
      <c r="U686" s="29">
        <v>2500</v>
      </c>
      <c r="V686" s="29">
        <v>0</v>
      </c>
      <c r="W686" s="29">
        <v>0</v>
      </c>
      <c r="X686" s="29">
        <v>690</v>
      </c>
      <c r="Y686" s="29">
        <v>4000</v>
      </c>
      <c r="Z686" s="29">
        <v>2500</v>
      </c>
      <c r="AA686" s="29">
        <v>10000</v>
      </c>
      <c r="AB686" s="29">
        <v>2500</v>
      </c>
      <c r="AC686" s="29">
        <v>0</v>
      </c>
      <c r="AD686" s="29">
        <v>0</v>
      </c>
      <c r="AE686" s="29">
        <v>0</v>
      </c>
      <c r="AF686" s="29">
        <v>0</v>
      </c>
      <c r="AG686" s="29">
        <v>0</v>
      </c>
      <c r="AH686" s="29">
        <v>0</v>
      </c>
      <c r="AI686" s="29">
        <v>64690</v>
      </c>
      <c r="AJ686" s="30">
        <f t="shared" si="10"/>
        <v>77628000</v>
      </c>
      <c r="AK686" s="26" t="s">
        <v>4282</v>
      </c>
      <c r="AL686" s="31"/>
    </row>
    <row r="687" spans="1:38" s="32" customFormat="1" ht="60">
      <c r="A687" s="25">
        <v>683</v>
      </c>
      <c r="B687" s="26" t="s">
        <v>2203</v>
      </c>
      <c r="C687" s="26" t="s">
        <v>5199</v>
      </c>
      <c r="D687" s="27" t="s">
        <v>1079</v>
      </c>
      <c r="E687" s="26" t="s">
        <v>232</v>
      </c>
      <c r="F687" s="26" t="s">
        <v>230</v>
      </c>
      <c r="G687" s="26" t="s">
        <v>5683</v>
      </c>
      <c r="H687" s="26" t="s">
        <v>2877</v>
      </c>
      <c r="I687" s="26" t="s">
        <v>5200</v>
      </c>
      <c r="J687" s="26" t="s">
        <v>5201</v>
      </c>
      <c r="K687" s="26" t="s">
        <v>231</v>
      </c>
      <c r="L687" s="28">
        <v>350</v>
      </c>
      <c r="M687" s="29">
        <v>0</v>
      </c>
      <c r="N687" s="29">
        <v>0</v>
      </c>
      <c r="O687" s="29">
        <v>0</v>
      </c>
      <c r="P687" s="29">
        <v>0</v>
      </c>
      <c r="Q687" s="29">
        <v>0</v>
      </c>
      <c r="R687" s="29">
        <v>2500</v>
      </c>
      <c r="S687" s="29">
        <v>0</v>
      </c>
      <c r="T687" s="29">
        <v>10000</v>
      </c>
      <c r="U687" s="29">
        <v>0</v>
      </c>
      <c r="V687" s="29">
        <v>0</v>
      </c>
      <c r="W687" s="29">
        <v>0</v>
      </c>
      <c r="X687" s="29">
        <v>0</v>
      </c>
      <c r="Y687" s="29">
        <v>4000</v>
      </c>
      <c r="Z687" s="29">
        <v>0</v>
      </c>
      <c r="AA687" s="29">
        <v>0</v>
      </c>
      <c r="AB687" s="29">
        <v>0</v>
      </c>
      <c r="AC687" s="29">
        <v>0</v>
      </c>
      <c r="AD687" s="29">
        <v>0</v>
      </c>
      <c r="AE687" s="29">
        <v>0</v>
      </c>
      <c r="AF687" s="29">
        <v>0</v>
      </c>
      <c r="AG687" s="29">
        <v>0</v>
      </c>
      <c r="AH687" s="29">
        <v>0</v>
      </c>
      <c r="AI687" s="29">
        <v>16500</v>
      </c>
      <c r="AJ687" s="30">
        <f t="shared" si="10"/>
        <v>5775000</v>
      </c>
      <c r="AK687" s="26" t="s">
        <v>4282</v>
      </c>
      <c r="AL687" s="31"/>
    </row>
    <row r="688" spans="1:38" s="32" customFormat="1" ht="48">
      <c r="A688" s="25">
        <v>684</v>
      </c>
      <c r="B688" s="26" t="s">
        <v>2204</v>
      </c>
      <c r="C688" s="26" t="s">
        <v>5202</v>
      </c>
      <c r="D688" s="44" t="s">
        <v>1080</v>
      </c>
      <c r="E688" s="26" t="s">
        <v>236</v>
      </c>
      <c r="F688" s="26" t="s">
        <v>5203</v>
      </c>
      <c r="G688" s="26" t="s">
        <v>5683</v>
      </c>
      <c r="H688" s="26" t="s">
        <v>2877</v>
      </c>
      <c r="I688" s="26" t="s">
        <v>5204</v>
      </c>
      <c r="J688" s="26" t="s">
        <v>3136</v>
      </c>
      <c r="K688" s="26" t="s">
        <v>231</v>
      </c>
      <c r="L688" s="28">
        <v>565</v>
      </c>
      <c r="M688" s="29">
        <v>0</v>
      </c>
      <c r="N688" s="29">
        <v>0</v>
      </c>
      <c r="O688" s="29">
        <v>0</v>
      </c>
      <c r="P688" s="29">
        <v>0</v>
      </c>
      <c r="Q688" s="29">
        <v>4000</v>
      </c>
      <c r="R688" s="29">
        <v>0</v>
      </c>
      <c r="S688" s="29">
        <v>0</v>
      </c>
      <c r="T688" s="29">
        <v>0</v>
      </c>
      <c r="U688" s="29">
        <v>0</v>
      </c>
      <c r="V688" s="29">
        <v>0</v>
      </c>
      <c r="W688" s="29">
        <v>0</v>
      </c>
      <c r="X688" s="29">
        <v>0</v>
      </c>
      <c r="Y688" s="29">
        <v>0</v>
      </c>
      <c r="Z688" s="29">
        <v>0</v>
      </c>
      <c r="AA688" s="29">
        <v>0</v>
      </c>
      <c r="AB688" s="29">
        <v>2000</v>
      </c>
      <c r="AC688" s="29">
        <v>0</v>
      </c>
      <c r="AD688" s="29">
        <v>0</v>
      </c>
      <c r="AE688" s="29">
        <v>0</v>
      </c>
      <c r="AF688" s="29">
        <v>0</v>
      </c>
      <c r="AG688" s="29">
        <v>0</v>
      </c>
      <c r="AH688" s="29">
        <v>0</v>
      </c>
      <c r="AI688" s="29">
        <v>6000</v>
      </c>
      <c r="AJ688" s="30">
        <f t="shared" si="10"/>
        <v>3390000</v>
      </c>
      <c r="AK688" s="26" t="s">
        <v>3137</v>
      </c>
      <c r="AL688" s="31"/>
    </row>
    <row r="689" spans="1:38" s="32" customFormat="1" ht="48">
      <c r="A689" s="25">
        <v>685</v>
      </c>
      <c r="B689" s="26" t="s">
        <v>2205</v>
      </c>
      <c r="C689" s="26" t="s">
        <v>5205</v>
      </c>
      <c r="D689" s="96" t="s">
        <v>1081</v>
      </c>
      <c r="E689" s="26" t="s">
        <v>257</v>
      </c>
      <c r="F689" s="26" t="s">
        <v>3468</v>
      </c>
      <c r="G689" s="26" t="s">
        <v>222</v>
      </c>
      <c r="H689" s="26" t="s">
        <v>2866</v>
      </c>
      <c r="I689" s="26" t="s">
        <v>5206</v>
      </c>
      <c r="J689" s="26" t="s">
        <v>5207</v>
      </c>
      <c r="K689" s="26" t="s">
        <v>1224</v>
      </c>
      <c r="L689" s="28">
        <v>115000</v>
      </c>
      <c r="M689" s="29">
        <v>1200</v>
      </c>
      <c r="N689" s="29">
        <v>0</v>
      </c>
      <c r="O689" s="29">
        <v>0</v>
      </c>
      <c r="P689" s="29">
        <v>0</v>
      </c>
      <c r="Q689" s="29">
        <v>0</v>
      </c>
      <c r="R689" s="29">
        <v>0</v>
      </c>
      <c r="S689" s="29">
        <v>0</v>
      </c>
      <c r="T689" s="29">
        <v>0</v>
      </c>
      <c r="U689" s="29">
        <v>0</v>
      </c>
      <c r="V689" s="29">
        <v>0</v>
      </c>
      <c r="W689" s="29">
        <v>0</v>
      </c>
      <c r="X689" s="29">
        <v>0</v>
      </c>
      <c r="Y689" s="29">
        <v>0</v>
      </c>
      <c r="Z689" s="29">
        <v>0</v>
      </c>
      <c r="AA689" s="29">
        <v>500</v>
      </c>
      <c r="AB689" s="29">
        <v>250</v>
      </c>
      <c r="AC689" s="29">
        <v>0</v>
      </c>
      <c r="AD689" s="29">
        <v>0</v>
      </c>
      <c r="AE689" s="29">
        <v>0</v>
      </c>
      <c r="AF689" s="29">
        <v>0</v>
      </c>
      <c r="AG689" s="29">
        <v>0</v>
      </c>
      <c r="AH689" s="29">
        <v>0</v>
      </c>
      <c r="AI689" s="29">
        <v>1950</v>
      </c>
      <c r="AJ689" s="30">
        <f t="shared" si="10"/>
        <v>224250000</v>
      </c>
      <c r="AK689" s="26" t="s">
        <v>3584</v>
      </c>
      <c r="AL689" s="31"/>
    </row>
    <row r="690" spans="1:38" s="32" customFormat="1" ht="48">
      <c r="A690" s="25">
        <v>686</v>
      </c>
      <c r="B690" s="26" t="s">
        <v>2206</v>
      </c>
      <c r="C690" s="26" t="s">
        <v>5208</v>
      </c>
      <c r="D690" s="96" t="s">
        <v>1081</v>
      </c>
      <c r="E690" s="26" t="s">
        <v>257</v>
      </c>
      <c r="F690" s="26" t="s">
        <v>274</v>
      </c>
      <c r="G690" s="26" t="s">
        <v>222</v>
      </c>
      <c r="H690" s="26" t="s">
        <v>2866</v>
      </c>
      <c r="I690" s="26" t="s">
        <v>5209</v>
      </c>
      <c r="J690" s="26" t="s">
        <v>4158</v>
      </c>
      <c r="K690" s="26" t="s">
        <v>231</v>
      </c>
      <c r="L690" s="28">
        <v>2700</v>
      </c>
      <c r="M690" s="29">
        <v>30000</v>
      </c>
      <c r="N690" s="29">
        <v>0</v>
      </c>
      <c r="O690" s="29">
        <v>0</v>
      </c>
      <c r="P690" s="29">
        <v>0</v>
      </c>
      <c r="Q690" s="29">
        <v>0</v>
      </c>
      <c r="R690" s="29">
        <v>0</v>
      </c>
      <c r="S690" s="29">
        <v>4000</v>
      </c>
      <c r="T690" s="29">
        <v>0</v>
      </c>
      <c r="U690" s="29">
        <v>75000</v>
      </c>
      <c r="V690" s="29">
        <v>0</v>
      </c>
      <c r="W690" s="29">
        <v>0</v>
      </c>
      <c r="X690" s="29">
        <v>20700</v>
      </c>
      <c r="Y690" s="29">
        <v>30000</v>
      </c>
      <c r="Z690" s="29">
        <v>15000</v>
      </c>
      <c r="AA690" s="29">
        <v>0</v>
      </c>
      <c r="AB690" s="29">
        <v>0</v>
      </c>
      <c r="AC690" s="29">
        <v>100000</v>
      </c>
      <c r="AD690" s="29">
        <v>0</v>
      </c>
      <c r="AE690" s="29">
        <v>5000</v>
      </c>
      <c r="AF690" s="29">
        <v>0</v>
      </c>
      <c r="AG690" s="29">
        <v>0</v>
      </c>
      <c r="AH690" s="29">
        <v>0</v>
      </c>
      <c r="AI690" s="29">
        <v>279700</v>
      </c>
      <c r="AJ690" s="30">
        <f t="shared" si="10"/>
        <v>755190000</v>
      </c>
      <c r="AK690" s="26" t="s">
        <v>3161</v>
      </c>
      <c r="AL690" s="31"/>
    </row>
    <row r="691" spans="1:38" s="32" customFormat="1" ht="72">
      <c r="A691" s="25">
        <v>687</v>
      </c>
      <c r="B691" s="26" t="s">
        <v>2207</v>
      </c>
      <c r="C691" s="26" t="s">
        <v>5210</v>
      </c>
      <c r="D691" s="54" t="s">
        <v>1082</v>
      </c>
      <c r="E691" s="26" t="s">
        <v>260</v>
      </c>
      <c r="F691" s="26" t="s">
        <v>5211</v>
      </c>
      <c r="G691" s="26" t="s">
        <v>5683</v>
      </c>
      <c r="H691" s="26" t="s">
        <v>2866</v>
      </c>
      <c r="I691" s="26" t="s">
        <v>5212</v>
      </c>
      <c r="J691" s="26" t="s">
        <v>3086</v>
      </c>
      <c r="K691" s="26" t="s">
        <v>3087</v>
      </c>
      <c r="L691" s="28">
        <v>1100</v>
      </c>
      <c r="M691" s="29">
        <v>0</v>
      </c>
      <c r="N691" s="29">
        <v>0</v>
      </c>
      <c r="O691" s="29">
        <v>0</v>
      </c>
      <c r="P691" s="29">
        <v>0</v>
      </c>
      <c r="Q691" s="29">
        <v>0</v>
      </c>
      <c r="R691" s="29">
        <v>0</v>
      </c>
      <c r="S691" s="29">
        <v>0</v>
      </c>
      <c r="T691" s="29">
        <v>0</v>
      </c>
      <c r="U691" s="29">
        <v>0</v>
      </c>
      <c r="V691" s="29">
        <v>6000</v>
      </c>
      <c r="W691" s="29">
        <v>0</v>
      </c>
      <c r="X691" s="29">
        <v>10350</v>
      </c>
      <c r="Y691" s="29">
        <v>0</v>
      </c>
      <c r="Z691" s="29">
        <v>0</v>
      </c>
      <c r="AA691" s="29">
        <v>2000</v>
      </c>
      <c r="AB691" s="29">
        <v>15000</v>
      </c>
      <c r="AC691" s="29">
        <v>0</v>
      </c>
      <c r="AD691" s="29">
        <v>0</v>
      </c>
      <c r="AE691" s="29">
        <v>0</v>
      </c>
      <c r="AF691" s="29">
        <v>0</v>
      </c>
      <c r="AG691" s="29">
        <v>0</v>
      </c>
      <c r="AH691" s="29">
        <v>0</v>
      </c>
      <c r="AI691" s="29">
        <v>33350</v>
      </c>
      <c r="AJ691" s="30">
        <f t="shared" si="10"/>
        <v>36685000</v>
      </c>
      <c r="AK691" s="26" t="s">
        <v>3088</v>
      </c>
      <c r="AL691" s="31"/>
    </row>
    <row r="692" spans="1:38" s="32" customFormat="1" ht="48">
      <c r="A692" s="25">
        <v>688</v>
      </c>
      <c r="B692" s="26" t="s">
        <v>2208</v>
      </c>
      <c r="C692" s="26" t="s">
        <v>5213</v>
      </c>
      <c r="D692" s="27" t="s">
        <v>1083</v>
      </c>
      <c r="E692" s="26" t="s">
        <v>1273</v>
      </c>
      <c r="F692" s="26" t="s">
        <v>5214</v>
      </c>
      <c r="G692" s="26" t="s">
        <v>5683</v>
      </c>
      <c r="H692" s="26" t="s">
        <v>2866</v>
      </c>
      <c r="I692" s="26" t="s">
        <v>5215</v>
      </c>
      <c r="J692" s="26" t="s">
        <v>2900</v>
      </c>
      <c r="K692" s="26" t="s">
        <v>237</v>
      </c>
      <c r="L692" s="28">
        <v>3633</v>
      </c>
      <c r="M692" s="29">
        <v>0</v>
      </c>
      <c r="N692" s="29">
        <v>0</v>
      </c>
      <c r="O692" s="29">
        <v>0</v>
      </c>
      <c r="P692" s="29">
        <v>0</v>
      </c>
      <c r="Q692" s="29">
        <v>0</v>
      </c>
      <c r="R692" s="29">
        <v>0</v>
      </c>
      <c r="S692" s="29">
        <v>3500</v>
      </c>
      <c r="T692" s="29">
        <v>0</v>
      </c>
      <c r="U692" s="29">
        <v>0</v>
      </c>
      <c r="V692" s="29">
        <v>300</v>
      </c>
      <c r="W692" s="29">
        <v>0</v>
      </c>
      <c r="X692" s="29">
        <v>0</v>
      </c>
      <c r="Y692" s="29">
        <v>0</v>
      </c>
      <c r="Z692" s="29">
        <v>1500</v>
      </c>
      <c r="AA692" s="29">
        <v>0</v>
      </c>
      <c r="AB692" s="29">
        <v>0</v>
      </c>
      <c r="AC692" s="29">
        <v>0</v>
      </c>
      <c r="AD692" s="29">
        <v>0</v>
      </c>
      <c r="AE692" s="29">
        <v>0</v>
      </c>
      <c r="AF692" s="29">
        <v>0</v>
      </c>
      <c r="AG692" s="29">
        <v>0</v>
      </c>
      <c r="AH692" s="29">
        <v>0</v>
      </c>
      <c r="AI692" s="29">
        <v>5300</v>
      </c>
      <c r="AJ692" s="30">
        <f t="shared" si="10"/>
        <v>19254900</v>
      </c>
      <c r="AK692" s="26" t="s">
        <v>2874</v>
      </c>
      <c r="AL692" s="31"/>
    </row>
    <row r="693" spans="1:38" s="32" customFormat="1" ht="60">
      <c r="A693" s="25">
        <v>689</v>
      </c>
      <c r="B693" s="26" t="s">
        <v>2209</v>
      </c>
      <c r="C693" s="26" t="s">
        <v>1083</v>
      </c>
      <c r="D693" s="27" t="s">
        <v>1083</v>
      </c>
      <c r="E693" s="26" t="s">
        <v>281</v>
      </c>
      <c r="F693" s="26" t="s">
        <v>3063</v>
      </c>
      <c r="G693" s="26" t="s">
        <v>5683</v>
      </c>
      <c r="H693" s="26" t="s">
        <v>2877</v>
      </c>
      <c r="I693" s="26" t="s">
        <v>5216</v>
      </c>
      <c r="J693" s="26" t="s">
        <v>2904</v>
      </c>
      <c r="K693" s="26" t="s">
        <v>231</v>
      </c>
      <c r="L693" s="28">
        <v>216</v>
      </c>
      <c r="M693" s="29">
        <v>0</v>
      </c>
      <c r="N693" s="29">
        <v>0</v>
      </c>
      <c r="O693" s="29">
        <v>0</v>
      </c>
      <c r="P693" s="29">
        <v>0</v>
      </c>
      <c r="Q693" s="29">
        <v>0</v>
      </c>
      <c r="R693" s="29">
        <v>100000</v>
      </c>
      <c r="S693" s="29">
        <v>10000</v>
      </c>
      <c r="T693" s="29">
        <v>0</v>
      </c>
      <c r="U693" s="29">
        <v>0</v>
      </c>
      <c r="V693" s="29">
        <v>0</v>
      </c>
      <c r="W693" s="29">
        <v>0</v>
      </c>
      <c r="X693" s="29">
        <v>0</v>
      </c>
      <c r="Y693" s="29">
        <v>0</v>
      </c>
      <c r="Z693" s="29">
        <v>0</v>
      </c>
      <c r="AA693" s="29">
        <v>0</v>
      </c>
      <c r="AB693" s="29">
        <v>0</v>
      </c>
      <c r="AC693" s="29">
        <v>0</v>
      </c>
      <c r="AD693" s="29">
        <v>0</v>
      </c>
      <c r="AE693" s="29">
        <v>0</v>
      </c>
      <c r="AF693" s="29">
        <v>0</v>
      </c>
      <c r="AG693" s="29">
        <v>0</v>
      </c>
      <c r="AH693" s="29">
        <v>0</v>
      </c>
      <c r="AI693" s="29">
        <v>110000</v>
      </c>
      <c r="AJ693" s="30">
        <f t="shared" si="10"/>
        <v>23760000</v>
      </c>
      <c r="AK693" s="26" t="s">
        <v>2905</v>
      </c>
      <c r="AL693" s="31"/>
    </row>
    <row r="694" spans="1:38" s="32" customFormat="1" ht="72">
      <c r="A694" s="25">
        <v>690</v>
      </c>
      <c r="B694" s="26" t="s">
        <v>2210</v>
      </c>
      <c r="C694" s="26" t="s">
        <v>5217</v>
      </c>
      <c r="D694" s="27" t="s">
        <v>1084</v>
      </c>
      <c r="E694" s="26" t="s">
        <v>1085</v>
      </c>
      <c r="F694" s="26" t="s">
        <v>5218</v>
      </c>
      <c r="G694" s="26" t="s">
        <v>255</v>
      </c>
      <c r="H694" s="26" t="s">
        <v>2877</v>
      </c>
      <c r="I694" s="26" t="s">
        <v>5219</v>
      </c>
      <c r="J694" s="26" t="s">
        <v>5220</v>
      </c>
      <c r="K694" s="26" t="s">
        <v>231</v>
      </c>
      <c r="L694" s="28">
        <v>8500</v>
      </c>
      <c r="M694" s="29">
        <v>15000</v>
      </c>
      <c r="N694" s="29">
        <v>0</v>
      </c>
      <c r="O694" s="29">
        <v>0</v>
      </c>
      <c r="P694" s="29">
        <v>0</v>
      </c>
      <c r="Q694" s="29">
        <v>0</v>
      </c>
      <c r="R694" s="29">
        <v>0</v>
      </c>
      <c r="S694" s="29">
        <v>0</v>
      </c>
      <c r="T694" s="29">
        <v>0</v>
      </c>
      <c r="U694" s="29">
        <v>0</v>
      </c>
      <c r="V694" s="29">
        <v>0</v>
      </c>
      <c r="W694" s="29">
        <v>0</v>
      </c>
      <c r="X694" s="29">
        <v>10350</v>
      </c>
      <c r="Y694" s="29">
        <v>10000</v>
      </c>
      <c r="Z694" s="29">
        <v>0</v>
      </c>
      <c r="AA694" s="29">
        <v>0</v>
      </c>
      <c r="AB694" s="29">
        <v>0</v>
      </c>
      <c r="AC694" s="29">
        <v>0</v>
      </c>
      <c r="AD694" s="29">
        <v>0</v>
      </c>
      <c r="AE694" s="29">
        <v>0</v>
      </c>
      <c r="AF694" s="29">
        <v>0</v>
      </c>
      <c r="AG694" s="29">
        <v>0</v>
      </c>
      <c r="AH694" s="29">
        <v>0</v>
      </c>
      <c r="AI694" s="29">
        <v>35350</v>
      </c>
      <c r="AJ694" s="30">
        <f t="shared" si="10"/>
        <v>300475000</v>
      </c>
      <c r="AK694" s="26" t="s">
        <v>2933</v>
      </c>
      <c r="AL694" s="31"/>
    </row>
    <row r="695" spans="1:38" s="32" customFormat="1" ht="60">
      <c r="A695" s="25">
        <v>691</v>
      </c>
      <c r="B695" s="26" t="s">
        <v>2211</v>
      </c>
      <c r="C695" s="26" t="s">
        <v>5221</v>
      </c>
      <c r="D695" s="27" t="s">
        <v>1086</v>
      </c>
      <c r="E695" s="26" t="s">
        <v>307</v>
      </c>
      <c r="F695" s="26" t="s">
        <v>5222</v>
      </c>
      <c r="G695" s="26" t="s">
        <v>222</v>
      </c>
      <c r="H695" s="26" t="s">
        <v>2877</v>
      </c>
      <c r="I695" s="26" t="s">
        <v>5223</v>
      </c>
      <c r="J695" s="26" t="s">
        <v>5224</v>
      </c>
      <c r="K695" s="26" t="s">
        <v>231</v>
      </c>
      <c r="L695" s="28">
        <v>3600</v>
      </c>
      <c r="M695" s="29">
        <v>10000</v>
      </c>
      <c r="N695" s="29">
        <v>0</v>
      </c>
      <c r="O695" s="29">
        <v>0</v>
      </c>
      <c r="P695" s="29">
        <v>0</v>
      </c>
      <c r="Q695" s="29">
        <v>0</v>
      </c>
      <c r="R695" s="29">
        <v>0</v>
      </c>
      <c r="S695" s="29">
        <v>0</v>
      </c>
      <c r="T695" s="29">
        <v>0</v>
      </c>
      <c r="U695" s="29">
        <v>0</v>
      </c>
      <c r="V695" s="29">
        <v>0</v>
      </c>
      <c r="W695" s="29">
        <v>0</v>
      </c>
      <c r="X695" s="29">
        <v>0</v>
      </c>
      <c r="Y695" s="29">
        <v>0</v>
      </c>
      <c r="Z695" s="29">
        <v>0</v>
      </c>
      <c r="AA695" s="29">
        <v>0</v>
      </c>
      <c r="AB695" s="29">
        <v>0</v>
      </c>
      <c r="AC695" s="29">
        <v>0</v>
      </c>
      <c r="AD695" s="29">
        <v>0</v>
      </c>
      <c r="AE695" s="29">
        <v>0</v>
      </c>
      <c r="AF695" s="29">
        <v>0</v>
      </c>
      <c r="AG695" s="29">
        <v>0</v>
      </c>
      <c r="AH695" s="29">
        <v>0</v>
      </c>
      <c r="AI695" s="29">
        <v>10000</v>
      </c>
      <c r="AJ695" s="30">
        <f t="shared" si="10"/>
        <v>36000000</v>
      </c>
      <c r="AK695" s="26" t="s">
        <v>3302</v>
      </c>
      <c r="AL695" s="31"/>
    </row>
    <row r="696" spans="1:38" s="32" customFormat="1" ht="72">
      <c r="A696" s="25">
        <v>692</v>
      </c>
      <c r="B696" s="26" t="s">
        <v>2212</v>
      </c>
      <c r="C696" s="26" t="s">
        <v>5225</v>
      </c>
      <c r="D696" s="27" t="s">
        <v>1087</v>
      </c>
      <c r="E696" s="26" t="s">
        <v>1088</v>
      </c>
      <c r="F696" s="26" t="s">
        <v>4169</v>
      </c>
      <c r="G696" s="26" t="s">
        <v>5683</v>
      </c>
      <c r="H696" s="26" t="s">
        <v>2877</v>
      </c>
      <c r="I696" s="26" t="s">
        <v>5226</v>
      </c>
      <c r="J696" s="26" t="s">
        <v>4171</v>
      </c>
      <c r="K696" s="26" t="s">
        <v>1148</v>
      </c>
      <c r="L696" s="28">
        <v>9975</v>
      </c>
      <c r="M696" s="29">
        <v>12000</v>
      </c>
      <c r="N696" s="29">
        <v>500</v>
      </c>
      <c r="O696" s="29">
        <v>4000</v>
      </c>
      <c r="P696" s="29">
        <v>10000</v>
      </c>
      <c r="Q696" s="29">
        <v>1000</v>
      </c>
      <c r="R696" s="29">
        <v>10000</v>
      </c>
      <c r="S696" s="29">
        <v>8000</v>
      </c>
      <c r="T696" s="29">
        <v>0</v>
      </c>
      <c r="U696" s="29">
        <v>10000</v>
      </c>
      <c r="V696" s="29">
        <v>8000</v>
      </c>
      <c r="W696" s="29">
        <v>15000</v>
      </c>
      <c r="X696" s="29">
        <v>5175</v>
      </c>
      <c r="Y696" s="29">
        <v>6000</v>
      </c>
      <c r="Z696" s="29">
        <v>12000</v>
      </c>
      <c r="AA696" s="29">
        <v>6000</v>
      </c>
      <c r="AB696" s="29">
        <v>7500</v>
      </c>
      <c r="AC696" s="29">
        <v>18000</v>
      </c>
      <c r="AD696" s="29">
        <v>500</v>
      </c>
      <c r="AE696" s="29">
        <v>3500</v>
      </c>
      <c r="AF696" s="29">
        <v>0</v>
      </c>
      <c r="AG696" s="29">
        <v>0</v>
      </c>
      <c r="AH696" s="29">
        <v>0</v>
      </c>
      <c r="AI696" s="29">
        <v>137175</v>
      </c>
      <c r="AJ696" s="30">
        <f t="shared" si="10"/>
        <v>1368320625</v>
      </c>
      <c r="AK696" s="26" t="s">
        <v>2895</v>
      </c>
      <c r="AL696" s="31"/>
    </row>
    <row r="697" spans="1:38" s="32" customFormat="1" ht="72">
      <c r="A697" s="25">
        <v>693</v>
      </c>
      <c r="B697" s="26" t="s">
        <v>2213</v>
      </c>
      <c r="C697" s="26" t="s">
        <v>5227</v>
      </c>
      <c r="D697" s="33" t="s">
        <v>1111</v>
      </c>
      <c r="E697" s="26" t="s">
        <v>5228</v>
      </c>
      <c r="F697" s="26" t="s">
        <v>3401</v>
      </c>
      <c r="G697" s="26" t="s">
        <v>223</v>
      </c>
      <c r="H697" s="26" t="s">
        <v>2877</v>
      </c>
      <c r="I697" s="26" t="s">
        <v>5229</v>
      </c>
      <c r="J697" s="26" t="s">
        <v>4342</v>
      </c>
      <c r="K697" s="26" t="s">
        <v>231</v>
      </c>
      <c r="L697" s="28">
        <v>3500</v>
      </c>
      <c r="M697" s="29">
        <v>0</v>
      </c>
      <c r="N697" s="29">
        <v>0</v>
      </c>
      <c r="O697" s="29">
        <v>0</v>
      </c>
      <c r="P697" s="29">
        <v>0</v>
      </c>
      <c r="Q697" s="29">
        <v>0</v>
      </c>
      <c r="R697" s="29">
        <v>0</v>
      </c>
      <c r="S697" s="29">
        <v>0</v>
      </c>
      <c r="T697" s="29">
        <v>0</v>
      </c>
      <c r="U697" s="29">
        <v>0</v>
      </c>
      <c r="V697" s="29">
        <v>0</v>
      </c>
      <c r="W697" s="29">
        <v>0</v>
      </c>
      <c r="X697" s="29">
        <v>0</v>
      </c>
      <c r="Y697" s="29">
        <v>0</v>
      </c>
      <c r="Z697" s="29">
        <v>0</v>
      </c>
      <c r="AA697" s="29">
        <v>0</v>
      </c>
      <c r="AB697" s="29">
        <v>0</v>
      </c>
      <c r="AC697" s="29">
        <v>0</v>
      </c>
      <c r="AD697" s="29">
        <v>40000</v>
      </c>
      <c r="AE697" s="29">
        <v>0</v>
      </c>
      <c r="AF697" s="29">
        <v>0</v>
      </c>
      <c r="AG697" s="29">
        <v>0</v>
      </c>
      <c r="AH697" s="29">
        <v>0</v>
      </c>
      <c r="AI697" s="29">
        <v>40000</v>
      </c>
      <c r="AJ697" s="30">
        <f t="shared" si="10"/>
        <v>140000000</v>
      </c>
      <c r="AK697" s="26" t="s">
        <v>4343</v>
      </c>
      <c r="AL697" s="31"/>
    </row>
    <row r="698" spans="1:38" s="32" customFormat="1" ht="48">
      <c r="A698" s="25">
        <v>694</v>
      </c>
      <c r="B698" s="26" t="s">
        <v>2214</v>
      </c>
      <c r="C698" s="26" t="s">
        <v>5230</v>
      </c>
      <c r="D698" s="27" t="s">
        <v>1111</v>
      </c>
      <c r="E698" s="26" t="s">
        <v>594</v>
      </c>
      <c r="F698" s="26" t="s">
        <v>5231</v>
      </c>
      <c r="G698" s="26" t="s">
        <v>5684</v>
      </c>
      <c r="H698" s="26" t="s">
        <v>2877</v>
      </c>
      <c r="I698" s="26" t="s">
        <v>5232</v>
      </c>
      <c r="J698" s="26" t="s">
        <v>3062</v>
      </c>
      <c r="K698" s="26" t="s">
        <v>231</v>
      </c>
      <c r="L698" s="28">
        <v>2310</v>
      </c>
      <c r="M698" s="29">
        <v>0</v>
      </c>
      <c r="N698" s="29">
        <v>0</v>
      </c>
      <c r="O698" s="29">
        <v>0</v>
      </c>
      <c r="P698" s="29">
        <v>0</v>
      </c>
      <c r="Q698" s="29">
        <v>0</v>
      </c>
      <c r="R698" s="29">
        <v>0</v>
      </c>
      <c r="S698" s="29">
        <v>0</v>
      </c>
      <c r="T698" s="29">
        <v>0</v>
      </c>
      <c r="U698" s="29">
        <v>0</v>
      </c>
      <c r="V698" s="29">
        <v>0</v>
      </c>
      <c r="W698" s="29">
        <v>0</v>
      </c>
      <c r="X698" s="29">
        <v>0</v>
      </c>
      <c r="Y698" s="29">
        <v>0</v>
      </c>
      <c r="Z698" s="29">
        <v>0</v>
      </c>
      <c r="AA698" s="29">
        <v>0</v>
      </c>
      <c r="AB698" s="29">
        <v>0</v>
      </c>
      <c r="AC698" s="29">
        <v>0</v>
      </c>
      <c r="AD698" s="29">
        <v>20000</v>
      </c>
      <c r="AE698" s="29">
        <v>0</v>
      </c>
      <c r="AF698" s="29">
        <v>0</v>
      </c>
      <c r="AG698" s="29">
        <v>0</v>
      </c>
      <c r="AH698" s="29">
        <v>0</v>
      </c>
      <c r="AI698" s="29">
        <v>20000</v>
      </c>
      <c r="AJ698" s="30">
        <f t="shared" si="10"/>
        <v>46200000</v>
      </c>
      <c r="AK698" s="26" t="s">
        <v>2874</v>
      </c>
      <c r="AL698" s="31"/>
    </row>
    <row r="699" spans="1:38" s="32" customFormat="1" ht="84">
      <c r="A699" s="25">
        <v>695</v>
      </c>
      <c r="B699" s="26" t="s">
        <v>2215</v>
      </c>
      <c r="C699" s="26" t="s">
        <v>5233</v>
      </c>
      <c r="D699" s="51" t="s">
        <v>1112</v>
      </c>
      <c r="E699" s="26" t="s">
        <v>887</v>
      </c>
      <c r="F699" s="26" t="s">
        <v>5234</v>
      </c>
      <c r="G699" s="26" t="s">
        <v>222</v>
      </c>
      <c r="H699" s="26" t="s">
        <v>2866</v>
      </c>
      <c r="I699" s="26" t="s">
        <v>5235</v>
      </c>
      <c r="J699" s="26" t="s">
        <v>5009</v>
      </c>
      <c r="K699" s="26" t="s">
        <v>273</v>
      </c>
      <c r="L699" s="28">
        <v>4400000</v>
      </c>
      <c r="M699" s="29">
        <v>100</v>
      </c>
      <c r="N699" s="29">
        <v>0</v>
      </c>
      <c r="O699" s="29">
        <v>0</v>
      </c>
      <c r="P699" s="29">
        <v>0</v>
      </c>
      <c r="Q699" s="29">
        <v>0</v>
      </c>
      <c r="R699" s="29">
        <v>0</v>
      </c>
      <c r="S699" s="29">
        <v>0</v>
      </c>
      <c r="T699" s="29">
        <v>0</v>
      </c>
      <c r="U699" s="29">
        <v>0</v>
      </c>
      <c r="V699" s="29">
        <v>0</v>
      </c>
      <c r="W699" s="29">
        <v>0</v>
      </c>
      <c r="X699" s="29">
        <v>0</v>
      </c>
      <c r="Y699" s="29">
        <v>0</v>
      </c>
      <c r="Z699" s="29">
        <v>0</v>
      </c>
      <c r="AA699" s="29">
        <v>0</v>
      </c>
      <c r="AB699" s="29">
        <v>0</v>
      </c>
      <c r="AC699" s="29">
        <v>0</v>
      </c>
      <c r="AD699" s="29">
        <v>0</v>
      </c>
      <c r="AE699" s="29">
        <v>0</v>
      </c>
      <c r="AF699" s="29">
        <v>0</v>
      </c>
      <c r="AG699" s="29">
        <v>0</v>
      </c>
      <c r="AH699" s="29">
        <v>0</v>
      </c>
      <c r="AI699" s="29">
        <v>100</v>
      </c>
      <c r="AJ699" s="30">
        <f t="shared" si="10"/>
        <v>440000000</v>
      </c>
      <c r="AK699" s="26" t="s">
        <v>3689</v>
      </c>
      <c r="AL699" s="31"/>
    </row>
    <row r="700" spans="1:38" s="32" customFormat="1" ht="72">
      <c r="A700" s="25">
        <v>696</v>
      </c>
      <c r="B700" s="26" t="s">
        <v>2216</v>
      </c>
      <c r="C700" s="26" t="s">
        <v>5236</v>
      </c>
      <c r="D700" s="27" t="s">
        <v>1114</v>
      </c>
      <c r="E700" s="26" t="s">
        <v>3369</v>
      </c>
      <c r="F700" s="26" t="s">
        <v>5237</v>
      </c>
      <c r="G700" s="26" t="s">
        <v>223</v>
      </c>
      <c r="H700" s="26" t="s">
        <v>2877</v>
      </c>
      <c r="I700" s="26" t="s">
        <v>5238</v>
      </c>
      <c r="J700" s="26" t="s">
        <v>2950</v>
      </c>
      <c r="K700" s="26" t="s">
        <v>273</v>
      </c>
      <c r="L700" s="28">
        <v>68000</v>
      </c>
      <c r="M700" s="29">
        <v>2400</v>
      </c>
      <c r="N700" s="29">
        <v>0</v>
      </c>
      <c r="O700" s="29">
        <v>0</v>
      </c>
      <c r="P700" s="29">
        <v>0</v>
      </c>
      <c r="Q700" s="29">
        <v>0</v>
      </c>
      <c r="R700" s="29">
        <v>0</v>
      </c>
      <c r="S700" s="29">
        <v>100</v>
      </c>
      <c r="T700" s="29">
        <v>500</v>
      </c>
      <c r="U700" s="29">
        <v>300</v>
      </c>
      <c r="V700" s="29">
        <v>100</v>
      </c>
      <c r="W700" s="29">
        <v>0</v>
      </c>
      <c r="X700" s="29">
        <v>1035</v>
      </c>
      <c r="Y700" s="29">
        <v>120</v>
      </c>
      <c r="Z700" s="29">
        <v>100</v>
      </c>
      <c r="AA700" s="29">
        <v>250</v>
      </c>
      <c r="AB700" s="29">
        <v>300</v>
      </c>
      <c r="AC700" s="29">
        <v>1000</v>
      </c>
      <c r="AD700" s="29">
        <v>0</v>
      </c>
      <c r="AE700" s="29">
        <v>0</v>
      </c>
      <c r="AF700" s="29">
        <v>0</v>
      </c>
      <c r="AG700" s="29">
        <v>0</v>
      </c>
      <c r="AH700" s="29">
        <v>0</v>
      </c>
      <c r="AI700" s="29">
        <v>6205</v>
      </c>
      <c r="AJ700" s="30">
        <f t="shared" si="10"/>
        <v>421940000</v>
      </c>
      <c r="AK700" s="26" t="s">
        <v>2951</v>
      </c>
      <c r="AL700" s="31"/>
    </row>
    <row r="701" spans="1:38" s="32" customFormat="1" ht="409.5">
      <c r="A701" s="25">
        <v>697</v>
      </c>
      <c r="B701" s="26" t="s">
        <v>2217</v>
      </c>
      <c r="C701" s="26" t="s">
        <v>5239</v>
      </c>
      <c r="D701" s="44" t="s">
        <v>1115</v>
      </c>
      <c r="E701" s="26" t="s">
        <v>260</v>
      </c>
      <c r="F701" s="26" t="s">
        <v>4247</v>
      </c>
      <c r="G701" s="26" t="s">
        <v>222</v>
      </c>
      <c r="H701" s="26" t="s">
        <v>2866</v>
      </c>
      <c r="I701" s="26" t="s">
        <v>5240</v>
      </c>
      <c r="J701" s="26" t="s">
        <v>4249</v>
      </c>
      <c r="K701" s="26" t="s">
        <v>231</v>
      </c>
      <c r="L701" s="28">
        <v>1690</v>
      </c>
      <c r="M701" s="29">
        <v>5000</v>
      </c>
      <c r="N701" s="29">
        <v>0</v>
      </c>
      <c r="O701" s="29">
        <v>0</v>
      </c>
      <c r="P701" s="29">
        <v>0</v>
      </c>
      <c r="Q701" s="29">
        <v>0</v>
      </c>
      <c r="R701" s="29">
        <v>0</v>
      </c>
      <c r="S701" s="29">
        <v>8000</v>
      </c>
      <c r="T701" s="29">
        <v>2500</v>
      </c>
      <c r="U701" s="29">
        <v>10000</v>
      </c>
      <c r="V701" s="29">
        <v>2000</v>
      </c>
      <c r="W701" s="29">
        <v>0</v>
      </c>
      <c r="X701" s="29">
        <v>5175</v>
      </c>
      <c r="Y701" s="29">
        <v>0</v>
      </c>
      <c r="Z701" s="29">
        <v>15000</v>
      </c>
      <c r="AA701" s="29">
        <v>0</v>
      </c>
      <c r="AB701" s="29">
        <v>0</v>
      </c>
      <c r="AC701" s="29">
        <v>15000</v>
      </c>
      <c r="AD701" s="29">
        <v>0</v>
      </c>
      <c r="AE701" s="29">
        <v>0</v>
      </c>
      <c r="AF701" s="29">
        <v>0</v>
      </c>
      <c r="AG701" s="29">
        <v>0</v>
      </c>
      <c r="AH701" s="29">
        <v>0</v>
      </c>
      <c r="AI701" s="29">
        <v>62675</v>
      </c>
      <c r="AJ701" s="30">
        <f t="shared" si="10"/>
        <v>105920750</v>
      </c>
      <c r="AK701" s="26" t="s">
        <v>3689</v>
      </c>
      <c r="AL701" s="31"/>
    </row>
    <row r="702" spans="1:38" s="32" customFormat="1" ht="72">
      <c r="A702" s="25">
        <v>698</v>
      </c>
      <c r="B702" s="26" t="s">
        <v>2218</v>
      </c>
      <c r="C702" s="26" t="s">
        <v>5241</v>
      </c>
      <c r="D702" s="44" t="s">
        <v>1115</v>
      </c>
      <c r="E702" s="26" t="s">
        <v>260</v>
      </c>
      <c r="F702" s="26" t="s">
        <v>3226</v>
      </c>
      <c r="G702" s="26" t="s">
        <v>5683</v>
      </c>
      <c r="H702" s="26" t="s">
        <v>2866</v>
      </c>
      <c r="I702" s="26" t="s">
        <v>5242</v>
      </c>
      <c r="J702" s="26" t="s">
        <v>3086</v>
      </c>
      <c r="K702" s="26" t="s">
        <v>357</v>
      </c>
      <c r="L702" s="28">
        <v>650</v>
      </c>
      <c r="M702" s="29">
        <v>30000</v>
      </c>
      <c r="N702" s="29">
        <v>0</v>
      </c>
      <c r="O702" s="29">
        <v>0</v>
      </c>
      <c r="P702" s="29">
        <v>0</v>
      </c>
      <c r="Q702" s="29">
        <v>0</v>
      </c>
      <c r="R702" s="29">
        <v>0</v>
      </c>
      <c r="S702" s="29">
        <v>0</v>
      </c>
      <c r="T702" s="29">
        <v>0</v>
      </c>
      <c r="U702" s="29">
        <v>0</v>
      </c>
      <c r="V702" s="29">
        <v>0</v>
      </c>
      <c r="W702" s="29">
        <v>0</v>
      </c>
      <c r="X702" s="29">
        <v>0</v>
      </c>
      <c r="Y702" s="29">
        <v>8000</v>
      </c>
      <c r="Z702" s="29">
        <v>0</v>
      </c>
      <c r="AA702" s="29">
        <v>0</v>
      </c>
      <c r="AB702" s="29">
        <v>0</v>
      </c>
      <c r="AC702" s="29">
        <v>0</v>
      </c>
      <c r="AD702" s="29">
        <v>0</v>
      </c>
      <c r="AE702" s="29">
        <v>0</v>
      </c>
      <c r="AF702" s="29">
        <v>0</v>
      </c>
      <c r="AG702" s="29">
        <v>0</v>
      </c>
      <c r="AH702" s="29">
        <v>0</v>
      </c>
      <c r="AI702" s="29">
        <v>38000</v>
      </c>
      <c r="AJ702" s="30">
        <f t="shared" si="10"/>
        <v>24700000</v>
      </c>
      <c r="AK702" s="26" t="s">
        <v>3088</v>
      </c>
      <c r="AL702" s="31"/>
    </row>
    <row r="703" spans="1:38" s="32" customFormat="1" ht="60">
      <c r="A703" s="25">
        <v>699</v>
      </c>
      <c r="B703" s="26" t="s">
        <v>2219</v>
      </c>
      <c r="C703" s="26" t="s">
        <v>5243</v>
      </c>
      <c r="D703" s="44" t="s">
        <v>1116</v>
      </c>
      <c r="E703" s="26" t="s">
        <v>229</v>
      </c>
      <c r="F703" s="26" t="s">
        <v>5244</v>
      </c>
      <c r="G703" s="26" t="s">
        <v>223</v>
      </c>
      <c r="H703" s="26" t="s">
        <v>2877</v>
      </c>
      <c r="I703" s="26" t="s">
        <v>5245</v>
      </c>
      <c r="J703" s="26" t="s">
        <v>5246</v>
      </c>
      <c r="K703" s="26" t="s">
        <v>267</v>
      </c>
      <c r="L703" s="28">
        <v>5500</v>
      </c>
      <c r="M703" s="29">
        <v>3000</v>
      </c>
      <c r="N703" s="29">
        <v>0</v>
      </c>
      <c r="O703" s="29">
        <v>0</v>
      </c>
      <c r="P703" s="29">
        <v>0</v>
      </c>
      <c r="Q703" s="29">
        <v>0</v>
      </c>
      <c r="R703" s="29">
        <v>0</v>
      </c>
      <c r="S703" s="29">
        <v>0</v>
      </c>
      <c r="T703" s="29">
        <v>0</v>
      </c>
      <c r="U703" s="29">
        <v>0</v>
      </c>
      <c r="V703" s="29">
        <v>0</v>
      </c>
      <c r="W703" s="29">
        <v>0</v>
      </c>
      <c r="X703" s="29">
        <v>3450</v>
      </c>
      <c r="Y703" s="29">
        <v>0</v>
      </c>
      <c r="Z703" s="29">
        <v>0</v>
      </c>
      <c r="AA703" s="29">
        <v>0</v>
      </c>
      <c r="AB703" s="29">
        <v>0</v>
      </c>
      <c r="AC703" s="29">
        <v>0</v>
      </c>
      <c r="AD703" s="29">
        <v>0</v>
      </c>
      <c r="AE703" s="29">
        <v>0</v>
      </c>
      <c r="AF703" s="29">
        <v>0</v>
      </c>
      <c r="AG703" s="29">
        <v>0</v>
      </c>
      <c r="AH703" s="29">
        <v>0</v>
      </c>
      <c r="AI703" s="29">
        <v>6450</v>
      </c>
      <c r="AJ703" s="30">
        <f t="shared" si="10"/>
        <v>35475000</v>
      </c>
      <c r="AK703" s="26" t="s">
        <v>2895</v>
      </c>
      <c r="AL703" s="31"/>
    </row>
    <row r="704" spans="1:38" s="32" customFormat="1" ht="48">
      <c r="A704" s="25">
        <v>700</v>
      </c>
      <c r="B704" s="26" t="s">
        <v>2220</v>
      </c>
      <c r="C704" s="26" t="s">
        <v>5247</v>
      </c>
      <c r="D704" s="44" t="s">
        <v>1116</v>
      </c>
      <c r="E704" s="26" t="s">
        <v>993</v>
      </c>
      <c r="F704" s="26" t="s">
        <v>274</v>
      </c>
      <c r="G704" s="26" t="s">
        <v>223</v>
      </c>
      <c r="H704" s="26" t="s">
        <v>2866</v>
      </c>
      <c r="I704" s="26" t="s">
        <v>5248</v>
      </c>
      <c r="J704" s="26" t="s">
        <v>5249</v>
      </c>
      <c r="K704" s="26" t="s">
        <v>231</v>
      </c>
      <c r="L704" s="28">
        <v>6500</v>
      </c>
      <c r="M704" s="29">
        <v>16000</v>
      </c>
      <c r="N704" s="29">
        <v>0</v>
      </c>
      <c r="O704" s="29">
        <v>0</v>
      </c>
      <c r="P704" s="29">
        <v>0</v>
      </c>
      <c r="Q704" s="29">
        <v>0</v>
      </c>
      <c r="R704" s="29">
        <v>0</v>
      </c>
      <c r="S704" s="29">
        <v>0</v>
      </c>
      <c r="T704" s="29">
        <v>0</v>
      </c>
      <c r="U704" s="29">
        <v>30000</v>
      </c>
      <c r="V704" s="29">
        <v>0</v>
      </c>
      <c r="W704" s="29">
        <v>0</v>
      </c>
      <c r="X704" s="29">
        <v>24840</v>
      </c>
      <c r="Y704" s="29">
        <v>15000</v>
      </c>
      <c r="Z704" s="29">
        <v>0</v>
      </c>
      <c r="AA704" s="29">
        <v>2500</v>
      </c>
      <c r="AB704" s="29">
        <v>0</v>
      </c>
      <c r="AC704" s="29">
        <v>0</v>
      </c>
      <c r="AD704" s="29">
        <v>0</v>
      </c>
      <c r="AE704" s="29">
        <v>0</v>
      </c>
      <c r="AF704" s="29">
        <v>0</v>
      </c>
      <c r="AG704" s="29">
        <v>0</v>
      </c>
      <c r="AH704" s="29">
        <v>0</v>
      </c>
      <c r="AI704" s="29">
        <v>88340</v>
      </c>
      <c r="AJ704" s="30">
        <f t="shared" si="10"/>
        <v>574210000</v>
      </c>
      <c r="AK704" s="26" t="s">
        <v>3161</v>
      </c>
      <c r="AL704" s="31"/>
    </row>
    <row r="705" spans="1:38" s="32" customFormat="1" ht="108">
      <c r="A705" s="25">
        <v>701</v>
      </c>
      <c r="B705" s="26" t="s">
        <v>2221</v>
      </c>
      <c r="C705" s="26" t="s">
        <v>5250</v>
      </c>
      <c r="D705" s="27" t="s">
        <v>1119</v>
      </c>
      <c r="E705" s="26" t="s">
        <v>5251</v>
      </c>
      <c r="F705" s="26" t="s">
        <v>5252</v>
      </c>
      <c r="G705" s="26" t="s">
        <v>223</v>
      </c>
      <c r="H705" s="26" t="s">
        <v>2877</v>
      </c>
      <c r="I705" s="26" t="s">
        <v>5253</v>
      </c>
      <c r="J705" s="26" t="s">
        <v>5254</v>
      </c>
      <c r="K705" s="26" t="s">
        <v>237</v>
      </c>
      <c r="L705" s="28">
        <v>4575</v>
      </c>
      <c r="M705" s="29">
        <v>4000</v>
      </c>
      <c r="N705" s="29">
        <v>1050</v>
      </c>
      <c r="O705" s="29">
        <v>2000</v>
      </c>
      <c r="P705" s="29">
        <v>0</v>
      </c>
      <c r="Q705" s="29">
        <v>0</v>
      </c>
      <c r="R705" s="29">
        <v>0</v>
      </c>
      <c r="S705" s="29">
        <v>0</v>
      </c>
      <c r="T705" s="29">
        <v>0</v>
      </c>
      <c r="U705" s="29">
        <v>0</v>
      </c>
      <c r="V705" s="29">
        <v>0</v>
      </c>
      <c r="W705" s="29">
        <v>0</v>
      </c>
      <c r="X705" s="29">
        <v>5175</v>
      </c>
      <c r="Y705" s="29">
        <v>0</v>
      </c>
      <c r="Z705" s="29">
        <v>10000</v>
      </c>
      <c r="AA705" s="29">
        <v>0</v>
      </c>
      <c r="AB705" s="29">
        <v>0</v>
      </c>
      <c r="AC705" s="29">
        <v>0</v>
      </c>
      <c r="AD705" s="29">
        <v>0</v>
      </c>
      <c r="AE705" s="29">
        <v>0</v>
      </c>
      <c r="AF705" s="29">
        <v>0</v>
      </c>
      <c r="AG705" s="29">
        <v>0</v>
      </c>
      <c r="AH705" s="29">
        <v>0</v>
      </c>
      <c r="AI705" s="29">
        <v>22225</v>
      </c>
      <c r="AJ705" s="30">
        <f t="shared" si="10"/>
        <v>101679375</v>
      </c>
      <c r="AK705" s="26" t="s">
        <v>2951</v>
      </c>
      <c r="AL705" s="31"/>
    </row>
    <row r="706" spans="1:38" s="32" customFormat="1" ht="60">
      <c r="A706" s="25">
        <v>702</v>
      </c>
      <c r="B706" s="26" t="s">
        <v>2222</v>
      </c>
      <c r="C706" s="26" t="s">
        <v>5255</v>
      </c>
      <c r="D706" s="27" t="s">
        <v>1119</v>
      </c>
      <c r="E706" s="26" t="s">
        <v>5256</v>
      </c>
      <c r="F706" s="26" t="s">
        <v>5257</v>
      </c>
      <c r="G706" s="26" t="s">
        <v>5683</v>
      </c>
      <c r="H706" s="26" t="s">
        <v>2877</v>
      </c>
      <c r="I706" s="26" t="s">
        <v>5258</v>
      </c>
      <c r="J706" s="26" t="s">
        <v>2900</v>
      </c>
      <c r="K706" s="26" t="s">
        <v>237</v>
      </c>
      <c r="L706" s="28">
        <v>4200</v>
      </c>
      <c r="M706" s="29">
        <v>12000</v>
      </c>
      <c r="N706" s="29">
        <v>0</v>
      </c>
      <c r="O706" s="29">
        <v>0</v>
      </c>
      <c r="P706" s="29">
        <v>5000</v>
      </c>
      <c r="Q706" s="29">
        <v>0</v>
      </c>
      <c r="R706" s="29">
        <v>6000</v>
      </c>
      <c r="S706" s="29">
        <v>3500</v>
      </c>
      <c r="T706" s="29">
        <v>5000</v>
      </c>
      <c r="U706" s="29">
        <v>0</v>
      </c>
      <c r="V706" s="29">
        <v>4000</v>
      </c>
      <c r="W706" s="29">
        <v>5000</v>
      </c>
      <c r="X706" s="29">
        <v>20700</v>
      </c>
      <c r="Y706" s="29">
        <v>5000</v>
      </c>
      <c r="Z706" s="29">
        <v>0</v>
      </c>
      <c r="AA706" s="29">
        <v>10000</v>
      </c>
      <c r="AB706" s="29">
        <v>25000</v>
      </c>
      <c r="AC706" s="29">
        <v>10000</v>
      </c>
      <c r="AD706" s="29">
        <v>0</v>
      </c>
      <c r="AE706" s="29">
        <v>0</v>
      </c>
      <c r="AF706" s="29">
        <v>0</v>
      </c>
      <c r="AG706" s="29">
        <v>0</v>
      </c>
      <c r="AH706" s="29">
        <v>0</v>
      </c>
      <c r="AI706" s="29">
        <v>111200</v>
      </c>
      <c r="AJ706" s="30">
        <f t="shared" si="10"/>
        <v>467040000</v>
      </c>
      <c r="AK706" s="26" t="s">
        <v>2874</v>
      </c>
      <c r="AL706" s="31"/>
    </row>
    <row r="707" spans="1:38" s="32" customFormat="1" ht="72">
      <c r="A707" s="25">
        <v>703</v>
      </c>
      <c r="B707" s="26" t="s">
        <v>2223</v>
      </c>
      <c r="C707" s="26" t="s">
        <v>5259</v>
      </c>
      <c r="D707" s="27" t="s">
        <v>1119</v>
      </c>
      <c r="E707" s="26" t="s">
        <v>286</v>
      </c>
      <c r="F707" s="26" t="s">
        <v>5260</v>
      </c>
      <c r="G707" s="26" t="s">
        <v>5683</v>
      </c>
      <c r="H707" s="26" t="s">
        <v>2866</v>
      </c>
      <c r="I707" s="26" t="s">
        <v>5261</v>
      </c>
      <c r="J707" s="26" t="s">
        <v>3348</v>
      </c>
      <c r="K707" s="26" t="s">
        <v>237</v>
      </c>
      <c r="L707" s="28">
        <v>8400</v>
      </c>
      <c r="M707" s="29">
        <v>8000</v>
      </c>
      <c r="N707" s="29">
        <v>0</v>
      </c>
      <c r="O707" s="29">
        <v>200</v>
      </c>
      <c r="P707" s="29">
        <v>0</v>
      </c>
      <c r="Q707" s="29">
        <v>2500</v>
      </c>
      <c r="R707" s="29">
        <v>0</v>
      </c>
      <c r="S707" s="29">
        <v>2000</v>
      </c>
      <c r="T707" s="29">
        <v>5000</v>
      </c>
      <c r="U707" s="29">
        <v>20000</v>
      </c>
      <c r="V707" s="29">
        <v>0</v>
      </c>
      <c r="W707" s="29">
        <v>0</v>
      </c>
      <c r="X707" s="29">
        <v>0</v>
      </c>
      <c r="Y707" s="29">
        <v>0</v>
      </c>
      <c r="Z707" s="29">
        <v>8000</v>
      </c>
      <c r="AA707" s="29">
        <v>0</v>
      </c>
      <c r="AB707" s="29">
        <v>0</v>
      </c>
      <c r="AC707" s="29">
        <v>10000</v>
      </c>
      <c r="AD707" s="29">
        <v>0</v>
      </c>
      <c r="AE707" s="29">
        <v>0</v>
      </c>
      <c r="AF707" s="29">
        <v>0</v>
      </c>
      <c r="AG707" s="29">
        <v>0</v>
      </c>
      <c r="AH707" s="29">
        <v>0</v>
      </c>
      <c r="AI707" s="29">
        <v>55700</v>
      </c>
      <c r="AJ707" s="30">
        <f t="shared" si="10"/>
        <v>467880000</v>
      </c>
      <c r="AK707" s="26" t="s">
        <v>3349</v>
      </c>
      <c r="AL707" s="31"/>
    </row>
    <row r="708" spans="1:38" s="32" customFormat="1" ht="96">
      <c r="A708" s="25">
        <v>704</v>
      </c>
      <c r="B708" s="26" t="s">
        <v>2224</v>
      </c>
      <c r="C708" s="26" t="s">
        <v>5262</v>
      </c>
      <c r="D708" s="27" t="s">
        <v>1119</v>
      </c>
      <c r="E708" s="26" t="s">
        <v>1117</v>
      </c>
      <c r="F708" s="26" t="s">
        <v>5263</v>
      </c>
      <c r="G708" s="26" t="s">
        <v>222</v>
      </c>
      <c r="H708" s="26" t="s">
        <v>2877</v>
      </c>
      <c r="I708" s="26" t="s">
        <v>5264</v>
      </c>
      <c r="J708" s="26" t="s">
        <v>5265</v>
      </c>
      <c r="K708" s="26" t="s">
        <v>273</v>
      </c>
      <c r="L708" s="28">
        <v>55000</v>
      </c>
      <c r="M708" s="29">
        <v>500</v>
      </c>
      <c r="N708" s="29">
        <v>0</v>
      </c>
      <c r="O708" s="29">
        <v>0</v>
      </c>
      <c r="P708" s="29">
        <v>0</v>
      </c>
      <c r="Q708" s="29">
        <v>2</v>
      </c>
      <c r="R708" s="29">
        <v>0</v>
      </c>
      <c r="S708" s="29">
        <v>0</v>
      </c>
      <c r="T708" s="29">
        <v>0</v>
      </c>
      <c r="U708" s="29">
        <v>500</v>
      </c>
      <c r="V708" s="29">
        <v>0</v>
      </c>
      <c r="W708" s="29">
        <v>0</v>
      </c>
      <c r="X708" s="29">
        <v>518</v>
      </c>
      <c r="Y708" s="29">
        <v>0</v>
      </c>
      <c r="Z708" s="29">
        <v>0</v>
      </c>
      <c r="AA708" s="29">
        <v>750</v>
      </c>
      <c r="AB708" s="29">
        <v>100</v>
      </c>
      <c r="AC708" s="29">
        <v>250</v>
      </c>
      <c r="AD708" s="29">
        <v>0</v>
      </c>
      <c r="AE708" s="29">
        <v>0</v>
      </c>
      <c r="AF708" s="29">
        <v>0</v>
      </c>
      <c r="AG708" s="29">
        <v>0</v>
      </c>
      <c r="AH708" s="29">
        <v>0</v>
      </c>
      <c r="AI708" s="29">
        <v>2620</v>
      </c>
      <c r="AJ708" s="30">
        <f t="shared" si="10"/>
        <v>144100000</v>
      </c>
      <c r="AK708" s="26" t="s">
        <v>3031</v>
      </c>
      <c r="AL708" s="31"/>
    </row>
    <row r="709" spans="1:38" s="32" customFormat="1" ht="72">
      <c r="A709" s="25">
        <v>705</v>
      </c>
      <c r="B709" s="26" t="s">
        <v>2225</v>
      </c>
      <c r="C709" s="26" t="s">
        <v>5266</v>
      </c>
      <c r="D709" s="27" t="s">
        <v>1119</v>
      </c>
      <c r="E709" s="26" t="s">
        <v>1120</v>
      </c>
      <c r="F709" s="26" t="s">
        <v>5267</v>
      </c>
      <c r="G709" s="26" t="s">
        <v>223</v>
      </c>
      <c r="H709" s="26" t="s">
        <v>5268</v>
      </c>
      <c r="I709" s="26" t="s">
        <v>5269</v>
      </c>
      <c r="J709" s="26" t="s">
        <v>5270</v>
      </c>
      <c r="K709" s="26" t="s">
        <v>3982</v>
      </c>
      <c r="L709" s="28">
        <v>13775</v>
      </c>
      <c r="M709" s="29">
        <v>30000</v>
      </c>
      <c r="N709" s="29">
        <v>498</v>
      </c>
      <c r="O709" s="29">
        <v>0</v>
      </c>
      <c r="P709" s="29">
        <v>0</v>
      </c>
      <c r="Q709" s="29">
        <v>250</v>
      </c>
      <c r="R709" s="29">
        <v>0</v>
      </c>
      <c r="S709" s="29">
        <v>2000</v>
      </c>
      <c r="T709" s="29">
        <v>0</v>
      </c>
      <c r="U709" s="29">
        <v>0</v>
      </c>
      <c r="V709" s="29">
        <v>0</v>
      </c>
      <c r="W709" s="29">
        <v>0</v>
      </c>
      <c r="X709" s="29">
        <v>5175</v>
      </c>
      <c r="Y709" s="29">
        <v>200</v>
      </c>
      <c r="Z709" s="29">
        <v>2000</v>
      </c>
      <c r="AA709" s="29">
        <v>500</v>
      </c>
      <c r="AB709" s="29">
        <v>0</v>
      </c>
      <c r="AC709" s="29">
        <v>0</v>
      </c>
      <c r="AD709" s="29">
        <v>0</v>
      </c>
      <c r="AE709" s="29">
        <v>0</v>
      </c>
      <c r="AF709" s="29">
        <v>0</v>
      </c>
      <c r="AG709" s="29">
        <v>0</v>
      </c>
      <c r="AH709" s="29">
        <v>0</v>
      </c>
      <c r="AI709" s="29">
        <v>40623</v>
      </c>
      <c r="AJ709" s="30">
        <f t="shared" si="10"/>
        <v>559581825</v>
      </c>
      <c r="AK709" s="26" t="s">
        <v>3273</v>
      </c>
      <c r="AL709" s="31"/>
    </row>
    <row r="710" spans="1:38" s="32" customFormat="1" ht="48">
      <c r="A710" s="25">
        <v>706</v>
      </c>
      <c r="B710" s="26" t="s">
        <v>2226</v>
      </c>
      <c r="C710" s="26" t="s">
        <v>5255</v>
      </c>
      <c r="D710" s="27" t="s">
        <v>1119</v>
      </c>
      <c r="E710" s="26" t="s">
        <v>5271</v>
      </c>
      <c r="F710" s="26" t="s">
        <v>5272</v>
      </c>
      <c r="G710" s="26" t="s">
        <v>5683</v>
      </c>
      <c r="H710" s="26" t="s">
        <v>2877</v>
      </c>
      <c r="I710" s="26" t="s">
        <v>5273</v>
      </c>
      <c r="J710" s="26" t="s">
        <v>2900</v>
      </c>
      <c r="K710" s="26" t="s">
        <v>237</v>
      </c>
      <c r="L710" s="28">
        <v>2268</v>
      </c>
      <c r="M710" s="29">
        <v>24000</v>
      </c>
      <c r="N710" s="29">
        <v>0</v>
      </c>
      <c r="O710" s="29">
        <v>120</v>
      </c>
      <c r="P710" s="29">
        <v>1000</v>
      </c>
      <c r="Q710" s="29">
        <v>1500</v>
      </c>
      <c r="R710" s="29">
        <v>3000</v>
      </c>
      <c r="S710" s="29">
        <v>6000</v>
      </c>
      <c r="T710" s="29">
        <v>10000</v>
      </c>
      <c r="U710" s="29">
        <v>2000</v>
      </c>
      <c r="V710" s="29">
        <v>300</v>
      </c>
      <c r="W710" s="29">
        <v>5000</v>
      </c>
      <c r="X710" s="29">
        <v>2588</v>
      </c>
      <c r="Y710" s="29">
        <v>200</v>
      </c>
      <c r="Z710" s="29">
        <v>6000</v>
      </c>
      <c r="AA710" s="29">
        <v>1000</v>
      </c>
      <c r="AB710" s="29">
        <v>2150</v>
      </c>
      <c r="AC710" s="29">
        <v>7500</v>
      </c>
      <c r="AD710" s="29">
        <v>0</v>
      </c>
      <c r="AE710" s="29">
        <v>0</v>
      </c>
      <c r="AF710" s="29">
        <v>20</v>
      </c>
      <c r="AG710" s="29">
        <v>0</v>
      </c>
      <c r="AH710" s="29">
        <v>0</v>
      </c>
      <c r="AI710" s="29">
        <v>72378</v>
      </c>
      <c r="AJ710" s="30">
        <f aca="true" t="shared" si="11" ref="AJ710:AJ773">AI710*L710</f>
        <v>164153304</v>
      </c>
      <c r="AK710" s="26" t="s">
        <v>2874</v>
      </c>
      <c r="AL710" s="31"/>
    </row>
    <row r="711" spans="1:38" s="32" customFormat="1" ht="72">
      <c r="A711" s="25">
        <v>707</v>
      </c>
      <c r="B711" s="26" t="s">
        <v>2227</v>
      </c>
      <c r="C711" s="26" t="s">
        <v>5274</v>
      </c>
      <c r="D711" s="27" t="s">
        <v>1119</v>
      </c>
      <c r="E711" s="26" t="s">
        <v>5275</v>
      </c>
      <c r="F711" s="26" t="s">
        <v>5276</v>
      </c>
      <c r="G711" s="26" t="s">
        <v>223</v>
      </c>
      <c r="H711" s="26" t="s">
        <v>2877</v>
      </c>
      <c r="I711" s="26" t="s">
        <v>5277</v>
      </c>
      <c r="J711" s="26" t="s">
        <v>5278</v>
      </c>
      <c r="K711" s="26" t="s">
        <v>237</v>
      </c>
      <c r="L711" s="28">
        <v>115000</v>
      </c>
      <c r="M711" s="29">
        <v>1000</v>
      </c>
      <c r="N711" s="29">
        <v>0</v>
      </c>
      <c r="O711" s="29">
        <v>0</v>
      </c>
      <c r="P711" s="29">
        <v>0</v>
      </c>
      <c r="Q711" s="29">
        <v>0</v>
      </c>
      <c r="R711" s="29">
        <v>0</v>
      </c>
      <c r="S711" s="29">
        <v>0</v>
      </c>
      <c r="T711" s="29">
        <v>1000</v>
      </c>
      <c r="U711" s="29">
        <v>0</v>
      </c>
      <c r="V711" s="29">
        <v>0</v>
      </c>
      <c r="W711" s="29">
        <v>0</v>
      </c>
      <c r="X711" s="29">
        <v>690</v>
      </c>
      <c r="Y711" s="29">
        <v>0</v>
      </c>
      <c r="Z711" s="29">
        <v>0</v>
      </c>
      <c r="AA711" s="29">
        <v>500</v>
      </c>
      <c r="AB711" s="29">
        <v>0</v>
      </c>
      <c r="AC711" s="29">
        <v>0</v>
      </c>
      <c r="AD711" s="29">
        <v>0</v>
      </c>
      <c r="AE711" s="29">
        <v>0</v>
      </c>
      <c r="AF711" s="29">
        <v>0</v>
      </c>
      <c r="AG711" s="29">
        <v>0</v>
      </c>
      <c r="AH711" s="29">
        <v>0</v>
      </c>
      <c r="AI711" s="29">
        <v>3190</v>
      </c>
      <c r="AJ711" s="30">
        <f t="shared" si="11"/>
        <v>366850000</v>
      </c>
      <c r="AK711" s="26" t="s">
        <v>3768</v>
      </c>
      <c r="AL711" s="31"/>
    </row>
    <row r="712" spans="1:38" s="32" customFormat="1" ht="48">
      <c r="A712" s="25">
        <v>708</v>
      </c>
      <c r="B712" s="26" t="s">
        <v>2228</v>
      </c>
      <c r="C712" s="26" t="s">
        <v>5279</v>
      </c>
      <c r="D712" s="27" t="s">
        <v>1119</v>
      </c>
      <c r="E712" s="26" t="s">
        <v>1225</v>
      </c>
      <c r="F712" s="26" t="s">
        <v>5280</v>
      </c>
      <c r="G712" s="26" t="s">
        <v>5683</v>
      </c>
      <c r="H712" s="26" t="s">
        <v>3043</v>
      </c>
      <c r="I712" s="26" t="s">
        <v>5281</v>
      </c>
      <c r="J712" s="26" t="s">
        <v>3045</v>
      </c>
      <c r="K712" s="26" t="s">
        <v>1148</v>
      </c>
      <c r="L712" s="28">
        <v>19000</v>
      </c>
      <c r="M712" s="29">
        <v>0</v>
      </c>
      <c r="N712" s="29">
        <v>0</v>
      </c>
      <c r="O712" s="29">
        <v>0</v>
      </c>
      <c r="P712" s="29">
        <v>0</v>
      </c>
      <c r="Q712" s="29">
        <v>0</v>
      </c>
      <c r="R712" s="29">
        <v>0</v>
      </c>
      <c r="S712" s="29">
        <v>0</v>
      </c>
      <c r="T712" s="29">
        <v>0</v>
      </c>
      <c r="U712" s="29">
        <v>0</v>
      </c>
      <c r="V712" s="29">
        <v>0</v>
      </c>
      <c r="W712" s="29">
        <v>0</v>
      </c>
      <c r="X712" s="29">
        <v>0</v>
      </c>
      <c r="Y712" s="29">
        <v>0</v>
      </c>
      <c r="Z712" s="29">
        <v>0</v>
      </c>
      <c r="AA712" s="29">
        <v>500</v>
      </c>
      <c r="AB712" s="29">
        <v>0</v>
      </c>
      <c r="AC712" s="29">
        <v>0</v>
      </c>
      <c r="AD712" s="29">
        <v>0</v>
      </c>
      <c r="AE712" s="29">
        <v>0</v>
      </c>
      <c r="AF712" s="29">
        <v>0</v>
      </c>
      <c r="AG712" s="29">
        <v>0</v>
      </c>
      <c r="AH712" s="29">
        <v>0</v>
      </c>
      <c r="AI712" s="29">
        <v>500</v>
      </c>
      <c r="AJ712" s="30">
        <f t="shared" si="11"/>
        <v>9500000</v>
      </c>
      <c r="AK712" s="26" t="s">
        <v>3046</v>
      </c>
      <c r="AL712" s="31"/>
    </row>
    <row r="713" spans="1:38" s="32" customFormat="1" ht="60">
      <c r="A713" s="25">
        <v>709</v>
      </c>
      <c r="B713" s="26" t="s">
        <v>2229</v>
      </c>
      <c r="C713" s="26" t="s">
        <v>5282</v>
      </c>
      <c r="D713" s="27" t="s">
        <v>1118</v>
      </c>
      <c r="E713" s="26" t="s">
        <v>5283</v>
      </c>
      <c r="F713" s="26" t="s">
        <v>5284</v>
      </c>
      <c r="G713" s="26" t="s">
        <v>223</v>
      </c>
      <c r="H713" s="26" t="s">
        <v>2866</v>
      </c>
      <c r="I713" s="26" t="s">
        <v>5285</v>
      </c>
      <c r="J713" s="26" t="s">
        <v>5286</v>
      </c>
      <c r="K713" s="26" t="s">
        <v>273</v>
      </c>
      <c r="L713" s="28">
        <v>16074</v>
      </c>
      <c r="M713" s="29">
        <v>40000</v>
      </c>
      <c r="N713" s="29">
        <v>0</v>
      </c>
      <c r="O713" s="29">
        <v>2000</v>
      </c>
      <c r="P713" s="29">
        <v>0</v>
      </c>
      <c r="Q713" s="29">
        <v>0</v>
      </c>
      <c r="R713" s="29">
        <v>0</v>
      </c>
      <c r="S713" s="29">
        <v>1000</v>
      </c>
      <c r="T713" s="29">
        <v>0</v>
      </c>
      <c r="U713" s="29">
        <v>20000</v>
      </c>
      <c r="V713" s="29">
        <v>0</v>
      </c>
      <c r="W713" s="29">
        <v>0</v>
      </c>
      <c r="X713" s="29">
        <v>0</v>
      </c>
      <c r="Y713" s="29">
        <v>4000</v>
      </c>
      <c r="Z713" s="29">
        <v>8000</v>
      </c>
      <c r="AA713" s="29">
        <v>6000</v>
      </c>
      <c r="AB713" s="29">
        <v>0</v>
      </c>
      <c r="AC713" s="29">
        <v>0</v>
      </c>
      <c r="AD713" s="29">
        <v>0</v>
      </c>
      <c r="AE713" s="29">
        <v>0</v>
      </c>
      <c r="AF713" s="29">
        <v>0</v>
      </c>
      <c r="AG713" s="29">
        <v>0</v>
      </c>
      <c r="AH713" s="29">
        <v>0</v>
      </c>
      <c r="AI713" s="29">
        <v>81000</v>
      </c>
      <c r="AJ713" s="30">
        <f t="shared" si="11"/>
        <v>1301994000</v>
      </c>
      <c r="AK713" s="26" t="s">
        <v>2895</v>
      </c>
      <c r="AL713" s="31"/>
    </row>
    <row r="714" spans="1:38" s="32" customFormat="1" ht="96">
      <c r="A714" s="25">
        <v>710</v>
      </c>
      <c r="B714" s="26" t="s">
        <v>2230</v>
      </c>
      <c r="C714" s="26" t="s">
        <v>5287</v>
      </c>
      <c r="D714" s="66" t="s">
        <v>647</v>
      </c>
      <c r="E714" s="26" t="s">
        <v>648</v>
      </c>
      <c r="F714" s="26" t="s">
        <v>5288</v>
      </c>
      <c r="G714" s="26" t="s">
        <v>222</v>
      </c>
      <c r="H714" s="26" t="s">
        <v>2877</v>
      </c>
      <c r="I714" s="26" t="s">
        <v>5289</v>
      </c>
      <c r="J714" s="26" t="s">
        <v>5290</v>
      </c>
      <c r="K714" s="26" t="s">
        <v>231</v>
      </c>
      <c r="L714" s="28">
        <v>2850</v>
      </c>
      <c r="M714" s="29">
        <v>30000</v>
      </c>
      <c r="N714" s="29">
        <v>0</v>
      </c>
      <c r="O714" s="29">
        <v>0</v>
      </c>
      <c r="P714" s="29">
        <v>0</v>
      </c>
      <c r="Q714" s="29">
        <v>0</v>
      </c>
      <c r="R714" s="29">
        <v>15000</v>
      </c>
      <c r="S714" s="29">
        <v>15000</v>
      </c>
      <c r="T714" s="29">
        <v>25000</v>
      </c>
      <c r="U714" s="29">
        <v>0</v>
      </c>
      <c r="V714" s="29">
        <v>0</v>
      </c>
      <c r="W714" s="29">
        <v>10000</v>
      </c>
      <c r="X714" s="29">
        <v>3450</v>
      </c>
      <c r="Y714" s="29">
        <v>0</v>
      </c>
      <c r="Z714" s="29">
        <v>0</v>
      </c>
      <c r="AA714" s="29">
        <v>0</v>
      </c>
      <c r="AB714" s="29">
        <v>0</v>
      </c>
      <c r="AC714" s="29">
        <v>50000</v>
      </c>
      <c r="AD714" s="29">
        <v>0</v>
      </c>
      <c r="AE714" s="29">
        <v>0</v>
      </c>
      <c r="AF714" s="29">
        <v>0</v>
      </c>
      <c r="AG714" s="29">
        <v>0</v>
      </c>
      <c r="AH714" s="29">
        <v>0</v>
      </c>
      <c r="AI714" s="29">
        <v>148450</v>
      </c>
      <c r="AJ714" s="30">
        <f t="shared" si="11"/>
        <v>423082500</v>
      </c>
      <c r="AK714" s="26" t="s">
        <v>2874</v>
      </c>
      <c r="AL714" s="31"/>
    </row>
    <row r="715" spans="1:38" s="32" customFormat="1" ht="72">
      <c r="A715" s="25">
        <v>711</v>
      </c>
      <c r="B715" s="26" t="s">
        <v>2231</v>
      </c>
      <c r="C715" s="26" t="s">
        <v>5291</v>
      </c>
      <c r="D715" s="44" t="s">
        <v>649</v>
      </c>
      <c r="E715" s="26" t="s">
        <v>1121</v>
      </c>
      <c r="F715" s="26" t="s">
        <v>5292</v>
      </c>
      <c r="G715" s="26" t="s">
        <v>222</v>
      </c>
      <c r="H715" s="26" t="s">
        <v>3007</v>
      </c>
      <c r="I715" s="26" t="s">
        <v>5293</v>
      </c>
      <c r="J715" s="26" t="s">
        <v>5294</v>
      </c>
      <c r="K715" s="26" t="s">
        <v>231</v>
      </c>
      <c r="L715" s="28">
        <v>3890</v>
      </c>
      <c r="M715" s="29">
        <v>30000</v>
      </c>
      <c r="N715" s="29">
        <v>0</v>
      </c>
      <c r="O715" s="29">
        <v>0</v>
      </c>
      <c r="P715" s="29">
        <v>0</v>
      </c>
      <c r="Q715" s="29">
        <v>0</v>
      </c>
      <c r="R715" s="29">
        <v>0</v>
      </c>
      <c r="S715" s="29">
        <v>15000</v>
      </c>
      <c r="T715" s="29">
        <v>0</v>
      </c>
      <c r="U715" s="29">
        <v>0</v>
      </c>
      <c r="V715" s="29">
        <v>0</v>
      </c>
      <c r="W715" s="29">
        <v>0</v>
      </c>
      <c r="X715" s="29">
        <v>10350</v>
      </c>
      <c r="Y715" s="29">
        <v>24000</v>
      </c>
      <c r="Z715" s="29">
        <v>0</v>
      </c>
      <c r="AA715" s="29">
        <v>0</v>
      </c>
      <c r="AB715" s="29">
        <v>0</v>
      </c>
      <c r="AC715" s="29">
        <v>0</v>
      </c>
      <c r="AD715" s="29">
        <v>0</v>
      </c>
      <c r="AE715" s="29">
        <v>0</v>
      </c>
      <c r="AF715" s="29">
        <v>0</v>
      </c>
      <c r="AG715" s="29">
        <v>0</v>
      </c>
      <c r="AH715" s="29">
        <v>0</v>
      </c>
      <c r="AI715" s="29">
        <v>79350</v>
      </c>
      <c r="AJ715" s="30">
        <f t="shared" si="11"/>
        <v>308671500</v>
      </c>
      <c r="AK715" s="26" t="s">
        <v>3031</v>
      </c>
      <c r="AL715" s="31"/>
    </row>
    <row r="716" spans="1:38" s="32" customFormat="1" ht="48">
      <c r="A716" s="25">
        <v>712</v>
      </c>
      <c r="B716" s="26" t="s">
        <v>2232</v>
      </c>
      <c r="C716" s="26" t="s">
        <v>5295</v>
      </c>
      <c r="D716" s="54" t="s">
        <v>1124</v>
      </c>
      <c r="E716" s="26" t="s">
        <v>1125</v>
      </c>
      <c r="F716" s="26" t="s">
        <v>4970</v>
      </c>
      <c r="G716" s="26" t="s">
        <v>223</v>
      </c>
      <c r="H716" s="26" t="s">
        <v>2877</v>
      </c>
      <c r="I716" s="26" t="s">
        <v>5296</v>
      </c>
      <c r="J716" s="26" t="s">
        <v>5297</v>
      </c>
      <c r="K716" s="26" t="s">
        <v>231</v>
      </c>
      <c r="L716" s="28">
        <v>1890</v>
      </c>
      <c r="M716" s="29">
        <v>20000</v>
      </c>
      <c r="N716" s="29">
        <v>0</v>
      </c>
      <c r="O716" s="29">
        <v>0</v>
      </c>
      <c r="P716" s="29">
        <v>5000</v>
      </c>
      <c r="Q716" s="29">
        <v>0</v>
      </c>
      <c r="R716" s="29">
        <v>0</v>
      </c>
      <c r="S716" s="29">
        <v>15000</v>
      </c>
      <c r="T716" s="29">
        <v>15000</v>
      </c>
      <c r="U716" s="29">
        <v>0</v>
      </c>
      <c r="V716" s="29">
        <v>15000</v>
      </c>
      <c r="W716" s="29">
        <v>0</v>
      </c>
      <c r="X716" s="29">
        <v>10350</v>
      </c>
      <c r="Y716" s="29">
        <v>24000</v>
      </c>
      <c r="Z716" s="29">
        <v>0</v>
      </c>
      <c r="AA716" s="29">
        <v>0</v>
      </c>
      <c r="AB716" s="29">
        <v>0</v>
      </c>
      <c r="AC716" s="29">
        <v>0</v>
      </c>
      <c r="AD716" s="29">
        <v>0</v>
      </c>
      <c r="AE716" s="29">
        <v>0</v>
      </c>
      <c r="AF716" s="29">
        <v>1050</v>
      </c>
      <c r="AG716" s="29">
        <v>0</v>
      </c>
      <c r="AH716" s="29">
        <v>0</v>
      </c>
      <c r="AI716" s="29">
        <v>105400</v>
      </c>
      <c r="AJ716" s="30">
        <f t="shared" si="11"/>
        <v>199206000</v>
      </c>
      <c r="AK716" s="26" t="s">
        <v>3001</v>
      </c>
      <c r="AL716" s="31"/>
    </row>
    <row r="717" spans="1:38" s="32" customFormat="1" ht="48">
      <c r="A717" s="25">
        <v>713</v>
      </c>
      <c r="B717" s="26" t="s">
        <v>2233</v>
      </c>
      <c r="C717" s="26" t="s">
        <v>5298</v>
      </c>
      <c r="D717" s="54" t="s">
        <v>1124</v>
      </c>
      <c r="E717" s="26" t="s">
        <v>1126</v>
      </c>
      <c r="F717" s="26" t="s">
        <v>3941</v>
      </c>
      <c r="G717" s="26" t="s">
        <v>5683</v>
      </c>
      <c r="H717" s="26" t="s">
        <v>2866</v>
      </c>
      <c r="I717" s="26" t="s">
        <v>5299</v>
      </c>
      <c r="J717" s="26" t="s">
        <v>3746</v>
      </c>
      <c r="K717" s="26" t="s">
        <v>231</v>
      </c>
      <c r="L717" s="28">
        <v>756</v>
      </c>
      <c r="M717" s="29">
        <v>50000</v>
      </c>
      <c r="N717" s="29">
        <v>5150</v>
      </c>
      <c r="O717" s="29">
        <v>0</v>
      </c>
      <c r="P717" s="29">
        <v>0</v>
      </c>
      <c r="Q717" s="29">
        <v>0</v>
      </c>
      <c r="R717" s="29">
        <v>0</v>
      </c>
      <c r="S717" s="29">
        <v>15000</v>
      </c>
      <c r="T717" s="29">
        <v>15000</v>
      </c>
      <c r="U717" s="29">
        <v>60000</v>
      </c>
      <c r="V717" s="29">
        <v>15000</v>
      </c>
      <c r="W717" s="29">
        <v>10000</v>
      </c>
      <c r="X717" s="29">
        <v>0</v>
      </c>
      <c r="Y717" s="29">
        <v>50000</v>
      </c>
      <c r="Z717" s="29">
        <v>40000</v>
      </c>
      <c r="AA717" s="29">
        <v>100000</v>
      </c>
      <c r="AB717" s="29">
        <v>100000</v>
      </c>
      <c r="AC717" s="29">
        <v>40000</v>
      </c>
      <c r="AD717" s="29">
        <v>0</v>
      </c>
      <c r="AE717" s="29">
        <v>0</v>
      </c>
      <c r="AF717" s="29">
        <v>0</v>
      </c>
      <c r="AG717" s="29">
        <v>0</v>
      </c>
      <c r="AH717" s="29">
        <v>0</v>
      </c>
      <c r="AI717" s="29">
        <v>500150</v>
      </c>
      <c r="AJ717" s="30">
        <f t="shared" si="11"/>
        <v>378113400</v>
      </c>
      <c r="AK717" s="26" t="s">
        <v>3001</v>
      </c>
      <c r="AL717" s="31"/>
    </row>
    <row r="718" spans="1:38" s="32" customFormat="1" ht="60">
      <c r="A718" s="25">
        <v>714</v>
      </c>
      <c r="B718" s="26" t="s">
        <v>2234</v>
      </c>
      <c r="C718" s="26" t="s">
        <v>5300</v>
      </c>
      <c r="D718" s="95" t="s">
        <v>1122</v>
      </c>
      <c r="E718" s="26" t="s">
        <v>1123</v>
      </c>
      <c r="F718" s="26" t="s">
        <v>5301</v>
      </c>
      <c r="G718" s="26" t="s">
        <v>5683</v>
      </c>
      <c r="H718" s="26" t="s">
        <v>2877</v>
      </c>
      <c r="I718" s="26" t="s">
        <v>5302</v>
      </c>
      <c r="J718" s="26" t="s">
        <v>2922</v>
      </c>
      <c r="K718" s="26" t="s">
        <v>231</v>
      </c>
      <c r="L718" s="28">
        <v>630</v>
      </c>
      <c r="M718" s="29">
        <v>0</v>
      </c>
      <c r="N718" s="29">
        <v>5150</v>
      </c>
      <c r="O718" s="29">
        <v>8000</v>
      </c>
      <c r="P718" s="29">
        <v>0</v>
      </c>
      <c r="Q718" s="29">
        <v>0</v>
      </c>
      <c r="R718" s="29">
        <v>0</v>
      </c>
      <c r="S718" s="29">
        <v>0</v>
      </c>
      <c r="T718" s="29">
        <v>0</v>
      </c>
      <c r="U718" s="29">
        <v>0</v>
      </c>
      <c r="V718" s="29">
        <v>0</v>
      </c>
      <c r="W718" s="29">
        <v>0</v>
      </c>
      <c r="X718" s="29">
        <v>0</v>
      </c>
      <c r="Y718" s="29">
        <v>0</v>
      </c>
      <c r="Z718" s="29">
        <v>25000</v>
      </c>
      <c r="AA718" s="29">
        <v>0</v>
      </c>
      <c r="AB718" s="29">
        <v>0</v>
      </c>
      <c r="AC718" s="29">
        <v>0</v>
      </c>
      <c r="AD718" s="29">
        <v>0</v>
      </c>
      <c r="AE718" s="29">
        <v>0</v>
      </c>
      <c r="AF718" s="29">
        <v>1050</v>
      </c>
      <c r="AG718" s="29">
        <v>0</v>
      </c>
      <c r="AH718" s="29">
        <v>0</v>
      </c>
      <c r="AI718" s="29">
        <v>39200</v>
      </c>
      <c r="AJ718" s="30">
        <f t="shared" si="11"/>
        <v>24696000</v>
      </c>
      <c r="AK718" s="26" t="s">
        <v>2874</v>
      </c>
      <c r="AL718" s="31"/>
    </row>
    <row r="719" spans="1:38" s="32" customFormat="1" ht="48">
      <c r="A719" s="25">
        <v>715</v>
      </c>
      <c r="B719" s="26" t="s">
        <v>2235</v>
      </c>
      <c r="C719" s="26" t="s">
        <v>5303</v>
      </c>
      <c r="D719" s="54" t="s">
        <v>1124</v>
      </c>
      <c r="E719" s="26" t="s">
        <v>1127</v>
      </c>
      <c r="F719" s="26" t="s">
        <v>5304</v>
      </c>
      <c r="G719" s="26" t="s">
        <v>5683</v>
      </c>
      <c r="H719" s="26" t="s">
        <v>2877</v>
      </c>
      <c r="I719" s="26" t="s">
        <v>5305</v>
      </c>
      <c r="J719" s="26" t="s">
        <v>5306</v>
      </c>
      <c r="K719" s="26" t="s">
        <v>231</v>
      </c>
      <c r="L719" s="28">
        <v>498</v>
      </c>
      <c r="M719" s="29">
        <v>40000</v>
      </c>
      <c r="N719" s="29">
        <v>0</v>
      </c>
      <c r="O719" s="29">
        <v>8000</v>
      </c>
      <c r="P719" s="29">
        <v>0</v>
      </c>
      <c r="Q719" s="29">
        <v>0</v>
      </c>
      <c r="R719" s="29">
        <v>15000</v>
      </c>
      <c r="S719" s="29">
        <v>0</v>
      </c>
      <c r="T719" s="29">
        <v>25000</v>
      </c>
      <c r="U719" s="29">
        <v>0</v>
      </c>
      <c r="V719" s="29">
        <v>0</v>
      </c>
      <c r="W719" s="29">
        <v>0</v>
      </c>
      <c r="X719" s="29">
        <v>0</v>
      </c>
      <c r="Y719" s="29">
        <v>40000</v>
      </c>
      <c r="Z719" s="29">
        <v>50000</v>
      </c>
      <c r="AA719" s="29">
        <v>25000</v>
      </c>
      <c r="AB719" s="29">
        <v>0</v>
      </c>
      <c r="AC719" s="29">
        <v>40000</v>
      </c>
      <c r="AD719" s="29">
        <v>0</v>
      </c>
      <c r="AE719" s="29">
        <v>0</v>
      </c>
      <c r="AF719" s="29">
        <v>0</v>
      </c>
      <c r="AG719" s="29">
        <v>0</v>
      </c>
      <c r="AH719" s="29">
        <v>0</v>
      </c>
      <c r="AI719" s="29">
        <v>243000</v>
      </c>
      <c r="AJ719" s="30">
        <f t="shared" si="11"/>
        <v>121014000</v>
      </c>
      <c r="AK719" s="26" t="s">
        <v>3302</v>
      </c>
      <c r="AL719" s="31"/>
    </row>
    <row r="720" spans="1:38" s="32" customFormat="1" ht="84">
      <c r="A720" s="25">
        <v>716</v>
      </c>
      <c r="B720" s="26" t="s">
        <v>2236</v>
      </c>
      <c r="C720" s="26" t="s">
        <v>5307</v>
      </c>
      <c r="D720" s="97" t="s">
        <v>909</v>
      </c>
      <c r="E720" s="26" t="s">
        <v>1062</v>
      </c>
      <c r="F720" s="26" t="s">
        <v>5308</v>
      </c>
      <c r="G720" s="26" t="s">
        <v>223</v>
      </c>
      <c r="H720" s="26" t="s">
        <v>2866</v>
      </c>
      <c r="I720" s="26" t="s">
        <v>5309</v>
      </c>
      <c r="J720" s="26" t="s">
        <v>5310</v>
      </c>
      <c r="K720" s="26" t="s">
        <v>273</v>
      </c>
      <c r="L720" s="28">
        <v>19500</v>
      </c>
      <c r="M720" s="29">
        <v>3000</v>
      </c>
      <c r="N720" s="29">
        <v>0</v>
      </c>
      <c r="O720" s="29">
        <v>0</v>
      </c>
      <c r="P720" s="29">
        <v>0</v>
      </c>
      <c r="Q720" s="29">
        <v>0</v>
      </c>
      <c r="R720" s="29">
        <v>0</v>
      </c>
      <c r="S720" s="29">
        <v>0</v>
      </c>
      <c r="T720" s="29">
        <v>0</v>
      </c>
      <c r="U720" s="29">
        <v>0</v>
      </c>
      <c r="V720" s="29">
        <v>0</v>
      </c>
      <c r="W720" s="29">
        <v>0</v>
      </c>
      <c r="X720" s="29">
        <v>0</v>
      </c>
      <c r="Y720" s="29">
        <v>2500</v>
      </c>
      <c r="Z720" s="29">
        <v>0</v>
      </c>
      <c r="AA720" s="29">
        <v>0</v>
      </c>
      <c r="AB720" s="29">
        <v>2000</v>
      </c>
      <c r="AC720" s="29">
        <v>0</v>
      </c>
      <c r="AD720" s="29">
        <v>0</v>
      </c>
      <c r="AE720" s="29">
        <v>0</v>
      </c>
      <c r="AF720" s="29">
        <v>0</v>
      </c>
      <c r="AG720" s="29">
        <v>0</v>
      </c>
      <c r="AH720" s="29">
        <v>0</v>
      </c>
      <c r="AI720" s="29">
        <v>7500</v>
      </c>
      <c r="AJ720" s="30">
        <f t="shared" si="11"/>
        <v>146250000</v>
      </c>
      <c r="AK720" s="26" t="s">
        <v>2895</v>
      </c>
      <c r="AL720" s="31"/>
    </row>
    <row r="721" spans="1:38" s="32" customFormat="1" ht="72">
      <c r="A721" s="25">
        <v>717</v>
      </c>
      <c r="B721" s="26" t="s">
        <v>2237</v>
      </c>
      <c r="C721" s="26" t="s">
        <v>5311</v>
      </c>
      <c r="D721" s="54" t="s">
        <v>1128</v>
      </c>
      <c r="E721" s="26" t="s">
        <v>1045</v>
      </c>
      <c r="F721" s="26" t="s">
        <v>5312</v>
      </c>
      <c r="G721" s="26" t="s">
        <v>223</v>
      </c>
      <c r="H721" s="26" t="s">
        <v>2866</v>
      </c>
      <c r="I721" s="26" t="s">
        <v>5313</v>
      </c>
      <c r="J721" s="26" t="s">
        <v>5314</v>
      </c>
      <c r="K721" s="26" t="s">
        <v>1513</v>
      </c>
      <c r="L721" s="28">
        <v>99000</v>
      </c>
      <c r="M721" s="29">
        <v>200</v>
      </c>
      <c r="N721" s="29">
        <v>0</v>
      </c>
      <c r="O721" s="29">
        <v>0</v>
      </c>
      <c r="P721" s="29">
        <v>0</v>
      </c>
      <c r="Q721" s="29">
        <v>0</v>
      </c>
      <c r="R721" s="29">
        <v>0</v>
      </c>
      <c r="S721" s="29">
        <v>0</v>
      </c>
      <c r="T721" s="29">
        <v>0</v>
      </c>
      <c r="U721" s="29">
        <v>0</v>
      </c>
      <c r="V721" s="29">
        <v>0</v>
      </c>
      <c r="W721" s="29">
        <v>0</v>
      </c>
      <c r="X721" s="29">
        <v>0</v>
      </c>
      <c r="Y721" s="29">
        <v>0</v>
      </c>
      <c r="Z721" s="29">
        <v>0</v>
      </c>
      <c r="AA721" s="29">
        <v>0</v>
      </c>
      <c r="AB721" s="29">
        <v>0</v>
      </c>
      <c r="AC721" s="29">
        <v>0</v>
      </c>
      <c r="AD721" s="29">
        <v>0</v>
      </c>
      <c r="AE721" s="29">
        <v>0</v>
      </c>
      <c r="AF721" s="29">
        <v>0</v>
      </c>
      <c r="AG721" s="29">
        <v>0</v>
      </c>
      <c r="AH721" s="29">
        <v>0</v>
      </c>
      <c r="AI721" s="29">
        <v>200</v>
      </c>
      <c r="AJ721" s="30">
        <f t="shared" si="11"/>
        <v>19800000</v>
      </c>
      <c r="AK721" s="26" t="s">
        <v>2888</v>
      </c>
      <c r="AL721" s="31"/>
    </row>
    <row r="722" spans="1:38" s="32" customFormat="1" ht="60">
      <c r="A722" s="25">
        <v>718</v>
      </c>
      <c r="B722" s="26" t="s">
        <v>2238</v>
      </c>
      <c r="C722" s="26" t="s">
        <v>5315</v>
      </c>
      <c r="D722" s="81" t="s">
        <v>1129</v>
      </c>
      <c r="E722" s="26" t="s">
        <v>5316</v>
      </c>
      <c r="F722" s="26" t="s">
        <v>3175</v>
      </c>
      <c r="G722" s="26" t="s">
        <v>5683</v>
      </c>
      <c r="H722" s="26" t="s">
        <v>2877</v>
      </c>
      <c r="I722" s="26" t="s">
        <v>5317</v>
      </c>
      <c r="J722" s="26" t="s">
        <v>5318</v>
      </c>
      <c r="K722" s="26" t="s">
        <v>231</v>
      </c>
      <c r="L722" s="28">
        <v>4000</v>
      </c>
      <c r="M722" s="29">
        <v>0</v>
      </c>
      <c r="N722" s="29">
        <v>0</v>
      </c>
      <c r="O722" s="29">
        <v>0</v>
      </c>
      <c r="P722" s="29">
        <v>0</v>
      </c>
      <c r="Q722" s="29">
        <v>0</v>
      </c>
      <c r="R722" s="29">
        <v>0</v>
      </c>
      <c r="S722" s="29">
        <v>0</v>
      </c>
      <c r="T722" s="29">
        <v>0</v>
      </c>
      <c r="U722" s="29">
        <v>0</v>
      </c>
      <c r="V722" s="29">
        <v>0</v>
      </c>
      <c r="W722" s="29">
        <v>0</v>
      </c>
      <c r="X722" s="29">
        <v>0</v>
      </c>
      <c r="Y722" s="29">
        <v>0</v>
      </c>
      <c r="Z722" s="29">
        <v>300</v>
      </c>
      <c r="AA722" s="29">
        <v>0</v>
      </c>
      <c r="AB722" s="29">
        <v>0</v>
      </c>
      <c r="AC722" s="29">
        <v>0</v>
      </c>
      <c r="AD722" s="29">
        <v>8000</v>
      </c>
      <c r="AE722" s="29">
        <v>0</v>
      </c>
      <c r="AF722" s="29">
        <v>0</v>
      </c>
      <c r="AG722" s="29">
        <v>0</v>
      </c>
      <c r="AH722" s="29">
        <v>0</v>
      </c>
      <c r="AI722" s="29">
        <v>8300</v>
      </c>
      <c r="AJ722" s="30">
        <f t="shared" si="11"/>
        <v>33200000</v>
      </c>
      <c r="AK722" s="26" t="s">
        <v>3178</v>
      </c>
      <c r="AL722" s="31"/>
    </row>
    <row r="723" spans="1:38" s="32" customFormat="1" ht="96">
      <c r="A723" s="25">
        <v>719</v>
      </c>
      <c r="B723" s="26" t="s">
        <v>2239</v>
      </c>
      <c r="C723" s="26" t="s">
        <v>5319</v>
      </c>
      <c r="D723" s="38" t="s">
        <v>1130</v>
      </c>
      <c r="E723" s="26" t="s">
        <v>4320</v>
      </c>
      <c r="F723" s="26" t="s">
        <v>5320</v>
      </c>
      <c r="G723" s="26" t="s">
        <v>223</v>
      </c>
      <c r="H723" s="26" t="s">
        <v>2877</v>
      </c>
      <c r="I723" s="26" t="s">
        <v>5321</v>
      </c>
      <c r="J723" s="26" t="s">
        <v>4319</v>
      </c>
      <c r="K723" s="26" t="s">
        <v>1148</v>
      </c>
      <c r="L723" s="28">
        <v>2100000</v>
      </c>
      <c r="M723" s="29">
        <v>250</v>
      </c>
      <c r="N723" s="29">
        <v>0</v>
      </c>
      <c r="O723" s="29">
        <v>0</v>
      </c>
      <c r="P723" s="29">
        <v>0</v>
      </c>
      <c r="Q723" s="29">
        <v>0</v>
      </c>
      <c r="R723" s="29">
        <v>0</v>
      </c>
      <c r="S723" s="29">
        <v>0</v>
      </c>
      <c r="T723" s="29">
        <v>35</v>
      </c>
      <c r="U723" s="29">
        <v>0</v>
      </c>
      <c r="V723" s="29">
        <v>0</v>
      </c>
      <c r="W723" s="29">
        <v>0</v>
      </c>
      <c r="X723" s="29">
        <v>18</v>
      </c>
      <c r="Y723" s="29">
        <v>4</v>
      </c>
      <c r="Z723" s="29">
        <v>0</v>
      </c>
      <c r="AA723" s="29">
        <v>0</v>
      </c>
      <c r="AB723" s="29">
        <v>0</v>
      </c>
      <c r="AC723" s="29">
        <v>40</v>
      </c>
      <c r="AD723" s="29">
        <v>0</v>
      </c>
      <c r="AE723" s="29">
        <v>0</v>
      </c>
      <c r="AF723" s="29">
        <v>0</v>
      </c>
      <c r="AG723" s="29">
        <v>0</v>
      </c>
      <c r="AH723" s="29">
        <v>0</v>
      </c>
      <c r="AI723" s="29">
        <v>347</v>
      </c>
      <c r="AJ723" s="30">
        <f t="shared" si="11"/>
        <v>728700000</v>
      </c>
      <c r="AK723" s="26" t="s">
        <v>2895</v>
      </c>
      <c r="AL723" s="31"/>
    </row>
    <row r="724" spans="1:38" s="32" customFormat="1" ht="60">
      <c r="A724" s="25">
        <v>720</v>
      </c>
      <c r="B724" s="26" t="s">
        <v>2240</v>
      </c>
      <c r="C724" s="26" t="s">
        <v>5322</v>
      </c>
      <c r="D724" s="53" t="s">
        <v>1132</v>
      </c>
      <c r="E724" s="26" t="s">
        <v>269</v>
      </c>
      <c r="F724" s="26" t="s">
        <v>5323</v>
      </c>
      <c r="G724" s="26" t="s">
        <v>223</v>
      </c>
      <c r="H724" s="26" t="s">
        <v>2877</v>
      </c>
      <c r="I724" s="26" t="s">
        <v>5324</v>
      </c>
      <c r="J724" s="26" t="s">
        <v>5325</v>
      </c>
      <c r="K724" s="26" t="s">
        <v>231</v>
      </c>
      <c r="L724" s="28">
        <v>838</v>
      </c>
      <c r="M724" s="29">
        <v>0</v>
      </c>
      <c r="N724" s="29">
        <v>0</v>
      </c>
      <c r="O724" s="29">
        <v>0</v>
      </c>
      <c r="P724" s="29">
        <v>0</v>
      </c>
      <c r="Q724" s="29">
        <v>0</v>
      </c>
      <c r="R724" s="29">
        <v>0</v>
      </c>
      <c r="S724" s="29">
        <v>0</v>
      </c>
      <c r="T724" s="29">
        <v>0</v>
      </c>
      <c r="U724" s="29">
        <v>0</v>
      </c>
      <c r="V724" s="29">
        <v>0</v>
      </c>
      <c r="W724" s="29">
        <v>0</v>
      </c>
      <c r="X724" s="29">
        <v>0</v>
      </c>
      <c r="Y724" s="29">
        <v>20000</v>
      </c>
      <c r="Z724" s="29">
        <v>0</v>
      </c>
      <c r="AA724" s="29">
        <v>0</v>
      </c>
      <c r="AB724" s="29">
        <v>0</v>
      </c>
      <c r="AC724" s="29">
        <v>0</v>
      </c>
      <c r="AD724" s="29">
        <v>0</v>
      </c>
      <c r="AE724" s="29">
        <v>0</v>
      </c>
      <c r="AF724" s="29">
        <v>0</v>
      </c>
      <c r="AG724" s="29">
        <v>0</v>
      </c>
      <c r="AH724" s="29">
        <v>0</v>
      </c>
      <c r="AI724" s="29">
        <v>20000</v>
      </c>
      <c r="AJ724" s="30">
        <f t="shared" si="11"/>
        <v>16760000</v>
      </c>
      <c r="AK724" s="26" t="s">
        <v>2951</v>
      </c>
      <c r="AL724" s="31"/>
    </row>
    <row r="725" spans="1:38" s="32" customFormat="1" ht="48">
      <c r="A725" s="25">
        <v>721</v>
      </c>
      <c r="B725" s="26" t="s">
        <v>2241</v>
      </c>
      <c r="C725" s="26" t="s">
        <v>5326</v>
      </c>
      <c r="D725" s="27" t="s">
        <v>1133</v>
      </c>
      <c r="E725" s="26" t="s">
        <v>260</v>
      </c>
      <c r="F725" s="26" t="s">
        <v>5327</v>
      </c>
      <c r="G725" s="26" t="s">
        <v>223</v>
      </c>
      <c r="H725" s="26" t="s">
        <v>2877</v>
      </c>
      <c r="I725" s="26" t="s">
        <v>5328</v>
      </c>
      <c r="J725" s="26" t="s">
        <v>5329</v>
      </c>
      <c r="K725" s="26" t="s">
        <v>231</v>
      </c>
      <c r="L725" s="28">
        <v>1427</v>
      </c>
      <c r="M725" s="29">
        <v>50000</v>
      </c>
      <c r="N725" s="29">
        <v>0</v>
      </c>
      <c r="O725" s="29">
        <v>9500</v>
      </c>
      <c r="P725" s="29">
        <v>0</v>
      </c>
      <c r="Q725" s="29">
        <v>0</v>
      </c>
      <c r="R725" s="29">
        <v>0</v>
      </c>
      <c r="S725" s="29">
        <v>0</v>
      </c>
      <c r="T725" s="29">
        <v>0</v>
      </c>
      <c r="U725" s="29">
        <v>0</v>
      </c>
      <c r="V725" s="29">
        <v>0</v>
      </c>
      <c r="W725" s="29">
        <v>5000</v>
      </c>
      <c r="X725" s="29">
        <v>0</v>
      </c>
      <c r="Y725" s="29">
        <v>20000</v>
      </c>
      <c r="Z725" s="29">
        <v>10000</v>
      </c>
      <c r="AA725" s="29">
        <v>0</v>
      </c>
      <c r="AB725" s="29">
        <v>10000</v>
      </c>
      <c r="AC725" s="29">
        <v>20000</v>
      </c>
      <c r="AD725" s="29">
        <v>0</v>
      </c>
      <c r="AE725" s="29">
        <v>0</v>
      </c>
      <c r="AF725" s="29">
        <v>0</v>
      </c>
      <c r="AG725" s="29">
        <v>0</v>
      </c>
      <c r="AH725" s="29">
        <v>0</v>
      </c>
      <c r="AI725" s="29">
        <v>124500</v>
      </c>
      <c r="AJ725" s="30">
        <f t="shared" si="11"/>
        <v>177661500</v>
      </c>
      <c r="AK725" s="26" t="s">
        <v>2874</v>
      </c>
      <c r="AL725" s="31"/>
    </row>
    <row r="726" spans="1:38" s="32" customFormat="1" ht="60">
      <c r="A726" s="25">
        <v>722</v>
      </c>
      <c r="B726" s="26" t="s">
        <v>2242</v>
      </c>
      <c r="C726" s="26" t="s">
        <v>5330</v>
      </c>
      <c r="D726" s="27" t="s">
        <v>1133</v>
      </c>
      <c r="E726" s="26" t="s">
        <v>257</v>
      </c>
      <c r="F726" s="26" t="s">
        <v>5331</v>
      </c>
      <c r="G726" s="26" t="s">
        <v>223</v>
      </c>
      <c r="H726" s="26" t="s">
        <v>2877</v>
      </c>
      <c r="I726" s="26" t="s">
        <v>5332</v>
      </c>
      <c r="J726" s="26" t="s">
        <v>5333</v>
      </c>
      <c r="K726" s="26" t="s">
        <v>231</v>
      </c>
      <c r="L726" s="28">
        <v>1400</v>
      </c>
      <c r="M726" s="29">
        <v>30000</v>
      </c>
      <c r="N726" s="29">
        <v>0</v>
      </c>
      <c r="O726" s="29">
        <v>0</v>
      </c>
      <c r="P726" s="29">
        <v>0</v>
      </c>
      <c r="Q726" s="29">
        <v>0</v>
      </c>
      <c r="R726" s="29">
        <v>0</v>
      </c>
      <c r="S726" s="29">
        <v>0</v>
      </c>
      <c r="T726" s="29">
        <v>5000</v>
      </c>
      <c r="U726" s="29">
        <v>0</v>
      </c>
      <c r="V726" s="29">
        <v>0</v>
      </c>
      <c r="W726" s="29">
        <v>0</v>
      </c>
      <c r="X726" s="29">
        <v>10350</v>
      </c>
      <c r="Y726" s="29">
        <v>40000</v>
      </c>
      <c r="Z726" s="29">
        <v>0</v>
      </c>
      <c r="AA726" s="29">
        <v>25000</v>
      </c>
      <c r="AB726" s="29">
        <v>0</v>
      </c>
      <c r="AC726" s="29">
        <v>0</v>
      </c>
      <c r="AD726" s="29">
        <v>0</v>
      </c>
      <c r="AE726" s="29">
        <v>0</v>
      </c>
      <c r="AF726" s="29">
        <v>0</v>
      </c>
      <c r="AG726" s="29">
        <v>0</v>
      </c>
      <c r="AH726" s="29">
        <v>0</v>
      </c>
      <c r="AI726" s="29">
        <v>110350</v>
      </c>
      <c r="AJ726" s="30">
        <f t="shared" si="11"/>
        <v>154490000</v>
      </c>
      <c r="AK726" s="26" t="s">
        <v>3036</v>
      </c>
      <c r="AL726" s="31"/>
    </row>
    <row r="727" spans="1:38" s="32" customFormat="1" ht="60">
      <c r="A727" s="25">
        <v>723</v>
      </c>
      <c r="B727" s="26" t="s">
        <v>2243</v>
      </c>
      <c r="C727" s="26" t="s">
        <v>5334</v>
      </c>
      <c r="D727" s="27" t="s">
        <v>1133</v>
      </c>
      <c r="E727" s="26" t="s">
        <v>257</v>
      </c>
      <c r="F727" s="26" t="s">
        <v>5335</v>
      </c>
      <c r="G727" s="26" t="s">
        <v>5683</v>
      </c>
      <c r="H727" s="26" t="s">
        <v>2877</v>
      </c>
      <c r="I727" s="26" t="s">
        <v>5336</v>
      </c>
      <c r="J727" s="26" t="s">
        <v>2868</v>
      </c>
      <c r="K727" s="26" t="s">
        <v>231</v>
      </c>
      <c r="L727" s="28">
        <v>588</v>
      </c>
      <c r="M727" s="29">
        <v>60000</v>
      </c>
      <c r="N727" s="29">
        <v>0</v>
      </c>
      <c r="O727" s="29">
        <v>8000</v>
      </c>
      <c r="P727" s="29">
        <v>5000</v>
      </c>
      <c r="Q727" s="29">
        <v>0</v>
      </c>
      <c r="R727" s="29">
        <v>20000</v>
      </c>
      <c r="S727" s="29">
        <v>0</v>
      </c>
      <c r="T727" s="29">
        <v>0</v>
      </c>
      <c r="U727" s="29">
        <v>0</v>
      </c>
      <c r="V727" s="29">
        <v>0</v>
      </c>
      <c r="W727" s="29">
        <v>0</v>
      </c>
      <c r="X727" s="29">
        <v>0</v>
      </c>
      <c r="Y727" s="29">
        <v>0</v>
      </c>
      <c r="Z727" s="29">
        <v>0</v>
      </c>
      <c r="AA727" s="29">
        <v>0</v>
      </c>
      <c r="AB727" s="29">
        <v>0</v>
      </c>
      <c r="AC727" s="29">
        <v>0</v>
      </c>
      <c r="AD727" s="29">
        <v>0</v>
      </c>
      <c r="AE727" s="29">
        <v>0</v>
      </c>
      <c r="AF727" s="29">
        <v>0</v>
      </c>
      <c r="AG727" s="29">
        <v>0</v>
      </c>
      <c r="AH727" s="29">
        <v>0</v>
      </c>
      <c r="AI727" s="29">
        <v>93000</v>
      </c>
      <c r="AJ727" s="30">
        <f t="shared" si="11"/>
        <v>54684000</v>
      </c>
      <c r="AK727" s="26" t="s">
        <v>2869</v>
      </c>
      <c r="AL727" s="31"/>
    </row>
    <row r="728" spans="1:38" s="32" customFormat="1" ht="36">
      <c r="A728" s="25">
        <v>724</v>
      </c>
      <c r="B728" s="26" t="s">
        <v>2244</v>
      </c>
      <c r="C728" s="26" t="s">
        <v>5337</v>
      </c>
      <c r="D728" s="62" t="s">
        <v>1134</v>
      </c>
      <c r="E728" s="26" t="s">
        <v>232</v>
      </c>
      <c r="F728" s="26" t="s">
        <v>4970</v>
      </c>
      <c r="G728" s="26" t="s">
        <v>5683</v>
      </c>
      <c r="H728" s="26" t="s">
        <v>2877</v>
      </c>
      <c r="I728" s="26" t="s">
        <v>5338</v>
      </c>
      <c r="J728" s="26" t="s">
        <v>5339</v>
      </c>
      <c r="K728" s="26" t="s">
        <v>231</v>
      </c>
      <c r="L728" s="28">
        <v>8463</v>
      </c>
      <c r="M728" s="29">
        <v>40000</v>
      </c>
      <c r="N728" s="29">
        <v>0</v>
      </c>
      <c r="O728" s="29">
        <v>0</v>
      </c>
      <c r="P728" s="29">
        <v>0</v>
      </c>
      <c r="Q728" s="29">
        <v>0</v>
      </c>
      <c r="R728" s="29">
        <v>0</v>
      </c>
      <c r="S728" s="29">
        <v>0</v>
      </c>
      <c r="T728" s="29">
        <v>0</v>
      </c>
      <c r="U728" s="29">
        <v>0</v>
      </c>
      <c r="V728" s="29">
        <v>0</v>
      </c>
      <c r="W728" s="29">
        <v>0</v>
      </c>
      <c r="X728" s="29">
        <v>0</v>
      </c>
      <c r="Y728" s="29">
        <v>0</v>
      </c>
      <c r="Z728" s="29">
        <v>0</v>
      </c>
      <c r="AA728" s="29">
        <v>0</v>
      </c>
      <c r="AB728" s="29">
        <v>0</v>
      </c>
      <c r="AC728" s="29">
        <v>0</v>
      </c>
      <c r="AD728" s="29">
        <v>0</v>
      </c>
      <c r="AE728" s="29">
        <v>0</v>
      </c>
      <c r="AF728" s="29">
        <v>0</v>
      </c>
      <c r="AG728" s="29">
        <v>0</v>
      </c>
      <c r="AH728" s="29">
        <v>0</v>
      </c>
      <c r="AI728" s="29">
        <v>40000</v>
      </c>
      <c r="AJ728" s="30">
        <f t="shared" si="11"/>
        <v>338520000</v>
      </c>
      <c r="AK728" s="26" t="s">
        <v>3001</v>
      </c>
      <c r="AL728" s="31"/>
    </row>
    <row r="729" spans="1:38" s="32" customFormat="1" ht="60">
      <c r="A729" s="25">
        <v>725</v>
      </c>
      <c r="B729" s="26" t="s">
        <v>2245</v>
      </c>
      <c r="C729" s="26" t="s">
        <v>5340</v>
      </c>
      <c r="D729" s="33" t="s">
        <v>1093</v>
      </c>
      <c r="E729" s="26" t="s">
        <v>1094</v>
      </c>
      <c r="F729" s="26" t="s">
        <v>5341</v>
      </c>
      <c r="G729" s="26" t="s">
        <v>223</v>
      </c>
      <c r="H729" s="26" t="s">
        <v>2866</v>
      </c>
      <c r="I729" s="26" t="s">
        <v>5342</v>
      </c>
      <c r="J729" s="26" t="s">
        <v>5343</v>
      </c>
      <c r="K729" s="26" t="s">
        <v>273</v>
      </c>
      <c r="L729" s="28">
        <v>634000</v>
      </c>
      <c r="M729" s="29">
        <v>80</v>
      </c>
      <c r="N729" s="29">
        <v>0</v>
      </c>
      <c r="O729" s="29">
        <v>0</v>
      </c>
      <c r="P729" s="29">
        <v>0</v>
      </c>
      <c r="Q729" s="29">
        <v>0</v>
      </c>
      <c r="R729" s="29">
        <v>0</v>
      </c>
      <c r="S729" s="29">
        <v>0</v>
      </c>
      <c r="T729" s="29">
        <v>0</v>
      </c>
      <c r="U729" s="29">
        <v>0</v>
      </c>
      <c r="V729" s="29">
        <v>0</v>
      </c>
      <c r="W729" s="29">
        <v>0</v>
      </c>
      <c r="X729" s="29">
        <v>0</v>
      </c>
      <c r="Y729" s="29">
        <v>0</v>
      </c>
      <c r="Z729" s="29">
        <v>0</v>
      </c>
      <c r="AA729" s="29">
        <v>0</v>
      </c>
      <c r="AB729" s="29">
        <v>0</v>
      </c>
      <c r="AC729" s="29">
        <v>0</v>
      </c>
      <c r="AD729" s="29">
        <v>0</v>
      </c>
      <c r="AE729" s="29">
        <v>0</v>
      </c>
      <c r="AF729" s="29">
        <v>0</v>
      </c>
      <c r="AG729" s="29">
        <v>0</v>
      </c>
      <c r="AH729" s="29">
        <v>0</v>
      </c>
      <c r="AI729" s="29">
        <v>80</v>
      </c>
      <c r="AJ729" s="30">
        <f t="shared" si="11"/>
        <v>50720000</v>
      </c>
      <c r="AK729" s="26" t="s">
        <v>3001</v>
      </c>
      <c r="AL729" s="31"/>
    </row>
    <row r="730" spans="1:38" s="32" customFormat="1" ht="60">
      <c r="A730" s="25">
        <v>726</v>
      </c>
      <c r="B730" s="26" t="s">
        <v>2246</v>
      </c>
      <c r="C730" s="26" t="s">
        <v>5344</v>
      </c>
      <c r="D730" s="27" t="s">
        <v>1135</v>
      </c>
      <c r="E730" s="26" t="s">
        <v>5345</v>
      </c>
      <c r="F730" s="26" t="s">
        <v>5346</v>
      </c>
      <c r="G730" s="26" t="s">
        <v>5683</v>
      </c>
      <c r="H730" s="26" t="s">
        <v>2866</v>
      </c>
      <c r="I730" s="26" t="s">
        <v>5347</v>
      </c>
      <c r="J730" s="26" t="s">
        <v>2900</v>
      </c>
      <c r="K730" s="26" t="s">
        <v>1137</v>
      </c>
      <c r="L730" s="28">
        <v>140000</v>
      </c>
      <c r="M730" s="29">
        <v>500</v>
      </c>
      <c r="N730" s="29">
        <v>0</v>
      </c>
      <c r="O730" s="29">
        <v>0</v>
      </c>
      <c r="P730" s="29">
        <v>10</v>
      </c>
      <c r="Q730" s="29">
        <v>0</v>
      </c>
      <c r="R730" s="29">
        <v>4</v>
      </c>
      <c r="S730" s="29">
        <v>100</v>
      </c>
      <c r="T730" s="29">
        <v>250</v>
      </c>
      <c r="U730" s="29">
        <v>0</v>
      </c>
      <c r="V730" s="29">
        <v>400</v>
      </c>
      <c r="W730" s="29">
        <v>30</v>
      </c>
      <c r="X730" s="29">
        <v>259</v>
      </c>
      <c r="Y730" s="29">
        <v>20</v>
      </c>
      <c r="Z730" s="29">
        <v>30</v>
      </c>
      <c r="AA730" s="29">
        <v>100</v>
      </c>
      <c r="AB730" s="29">
        <v>0</v>
      </c>
      <c r="AC730" s="29">
        <v>0</v>
      </c>
      <c r="AD730" s="29">
        <v>0</v>
      </c>
      <c r="AE730" s="29">
        <v>0</v>
      </c>
      <c r="AF730" s="29">
        <v>8</v>
      </c>
      <c r="AG730" s="29">
        <v>0</v>
      </c>
      <c r="AH730" s="29">
        <v>0</v>
      </c>
      <c r="AI730" s="29">
        <v>1711</v>
      </c>
      <c r="AJ730" s="30">
        <f t="shared" si="11"/>
        <v>239540000</v>
      </c>
      <c r="AK730" s="26" t="s">
        <v>2874</v>
      </c>
      <c r="AL730" s="31"/>
    </row>
    <row r="731" spans="1:38" s="32" customFormat="1" ht="36">
      <c r="A731" s="25">
        <v>727</v>
      </c>
      <c r="B731" s="26" t="s">
        <v>2247</v>
      </c>
      <c r="C731" s="26" t="s">
        <v>5348</v>
      </c>
      <c r="D731" s="27" t="s">
        <v>1135</v>
      </c>
      <c r="E731" s="26" t="s">
        <v>1136</v>
      </c>
      <c r="F731" s="26" t="s">
        <v>5349</v>
      </c>
      <c r="G731" s="26" t="s">
        <v>5683</v>
      </c>
      <c r="H731" s="26" t="s">
        <v>2866</v>
      </c>
      <c r="I731" s="26" t="s">
        <v>5350</v>
      </c>
      <c r="J731" s="26" t="s">
        <v>4523</v>
      </c>
      <c r="K731" s="26" t="s">
        <v>267</v>
      </c>
      <c r="L731" s="28">
        <v>420</v>
      </c>
      <c r="M731" s="29">
        <v>30000</v>
      </c>
      <c r="N731" s="29">
        <v>2000</v>
      </c>
      <c r="O731" s="29">
        <v>4000</v>
      </c>
      <c r="P731" s="29">
        <v>5000</v>
      </c>
      <c r="Q731" s="29">
        <v>0</v>
      </c>
      <c r="R731" s="29">
        <v>3000</v>
      </c>
      <c r="S731" s="29">
        <v>4000</v>
      </c>
      <c r="T731" s="29">
        <v>30000</v>
      </c>
      <c r="U731" s="29">
        <v>10000</v>
      </c>
      <c r="V731" s="29">
        <v>15000</v>
      </c>
      <c r="W731" s="29">
        <v>10000</v>
      </c>
      <c r="X731" s="29">
        <v>1035</v>
      </c>
      <c r="Y731" s="29">
        <v>8000</v>
      </c>
      <c r="Z731" s="29">
        <v>18000</v>
      </c>
      <c r="AA731" s="29">
        <v>6000</v>
      </c>
      <c r="AB731" s="29">
        <v>15800</v>
      </c>
      <c r="AC731" s="29">
        <v>7500</v>
      </c>
      <c r="AD731" s="29">
        <v>0</v>
      </c>
      <c r="AE731" s="29">
        <v>0</v>
      </c>
      <c r="AF731" s="29">
        <v>12000</v>
      </c>
      <c r="AG731" s="29">
        <v>0</v>
      </c>
      <c r="AH731" s="29">
        <v>0</v>
      </c>
      <c r="AI731" s="29">
        <v>181335</v>
      </c>
      <c r="AJ731" s="30">
        <f t="shared" si="11"/>
        <v>76160700</v>
      </c>
      <c r="AK731" s="26" t="s">
        <v>3001</v>
      </c>
      <c r="AL731" s="31"/>
    </row>
    <row r="732" spans="1:38" s="32" customFormat="1" ht="60">
      <c r="A732" s="25">
        <v>728</v>
      </c>
      <c r="B732" s="26" t="s">
        <v>2248</v>
      </c>
      <c r="C732" s="26" t="s">
        <v>5351</v>
      </c>
      <c r="D732" s="54" t="s">
        <v>1138</v>
      </c>
      <c r="E732" s="26" t="s">
        <v>5352</v>
      </c>
      <c r="F732" s="26" t="s">
        <v>5353</v>
      </c>
      <c r="G732" s="26" t="s">
        <v>5683</v>
      </c>
      <c r="H732" s="26" t="s">
        <v>2877</v>
      </c>
      <c r="I732" s="26" t="s">
        <v>5354</v>
      </c>
      <c r="J732" s="26" t="s">
        <v>3334</v>
      </c>
      <c r="K732" s="26" t="s">
        <v>243</v>
      </c>
      <c r="L732" s="28">
        <v>15500</v>
      </c>
      <c r="M732" s="29">
        <v>500</v>
      </c>
      <c r="N732" s="29">
        <v>1000</v>
      </c>
      <c r="O732" s="29">
        <v>275</v>
      </c>
      <c r="P732" s="29">
        <v>0</v>
      </c>
      <c r="Q732" s="29">
        <v>0</v>
      </c>
      <c r="R732" s="29">
        <v>1500</v>
      </c>
      <c r="S732" s="29">
        <v>200</v>
      </c>
      <c r="T732" s="29">
        <v>0</v>
      </c>
      <c r="U732" s="29">
        <v>0</v>
      </c>
      <c r="V732" s="29">
        <v>1000</v>
      </c>
      <c r="W732" s="29">
        <v>1500</v>
      </c>
      <c r="X732" s="29">
        <v>432</v>
      </c>
      <c r="Y732" s="29">
        <v>1200</v>
      </c>
      <c r="Z732" s="29">
        <v>600</v>
      </c>
      <c r="AA732" s="29">
        <v>2500</v>
      </c>
      <c r="AB732" s="29">
        <v>2000</v>
      </c>
      <c r="AC732" s="29">
        <v>0</v>
      </c>
      <c r="AD732" s="29">
        <v>0</v>
      </c>
      <c r="AE732" s="29">
        <v>0</v>
      </c>
      <c r="AF732" s="29">
        <v>0</v>
      </c>
      <c r="AG732" s="29">
        <v>0</v>
      </c>
      <c r="AH732" s="29">
        <v>0</v>
      </c>
      <c r="AI732" s="29">
        <v>12707</v>
      </c>
      <c r="AJ732" s="30">
        <f t="shared" si="11"/>
        <v>196958500</v>
      </c>
      <c r="AK732" s="26" t="s">
        <v>3335</v>
      </c>
      <c r="AL732" s="31"/>
    </row>
    <row r="733" spans="1:38" s="32" customFormat="1" ht="72">
      <c r="A733" s="25">
        <v>729</v>
      </c>
      <c r="B733" s="26" t="s">
        <v>2249</v>
      </c>
      <c r="C733" s="26" t="s">
        <v>5355</v>
      </c>
      <c r="D733" s="27" t="s">
        <v>1139</v>
      </c>
      <c r="E733" s="26" t="s">
        <v>5356</v>
      </c>
      <c r="F733" s="26" t="s">
        <v>5357</v>
      </c>
      <c r="G733" s="26" t="s">
        <v>5683</v>
      </c>
      <c r="H733" s="26" t="s">
        <v>2877</v>
      </c>
      <c r="I733" s="26" t="s">
        <v>5358</v>
      </c>
      <c r="J733" s="26" t="s">
        <v>3086</v>
      </c>
      <c r="K733" s="26" t="s">
        <v>3087</v>
      </c>
      <c r="L733" s="28">
        <v>1155</v>
      </c>
      <c r="M733" s="29">
        <v>0</v>
      </c>
      <c r="N733" s="29">
        <v>0</v>
      </c>
      <c r="O733" s="29">
        <v>0</v>
      </c>
      <c r="P733" s="29">
        <v>0</v>
      </c>
      <c r="Q733" s="29">
        <v>0</v>
      </c>
      <c r="R733" s="29">
        <v>0</v>
      </c>
      <c r="S733" s="29">
        <v>2000</v>
      </c>
      <c r="T733" s="29">
        <v>0</v>
      </c>
      <c r="U733" s="29">
        <v>0</v>
      </c>
      <c r="V733" s="29">
        <v>0</v>
      </c>
      <c r="W733" s="29">
        <v>0</v>
      </c>
      <c r="X733" s="29">
        <v>31050</v>
      </c>
      <c r="Y733" s="29">
        <v>0</v>
      </c>
      <c r="Z733" s="29">
        <v>0</v>
      </c>
      <c r="AA733" s="29">
        <v>7500</v>
      </c>
      <c r="AB733" s="29">
        <v>0</v>
      </c>
      <c r="AC733" s="29">
        <v>0</v>
      </c>
      <c r="AD733" s="29">
        <v>0</v>
      </c>
      <c r="AE733" s="29">
        <v>0</v>
      </c>
      <c r="AF733" s="29">
        <v>1750</v>
      </c>
      <c r="AG733" s="29">
        <v>0</v>
      </c>
      <c r="AH733" s="29">
        <v>0</v>
      </c>
      <c r="AI733" s="29">
        <v>42300</v>
      </c>
      <c r="AJ733" s="30">
        <f t="shared" si="11"/>
        <v>48856500</v>
      </c>
      <c r="AK733" s="26" t="s">
        <v>3088</v>
      </c>
      <c r="AL733" s="31"/>
    </row>
    <row r="734" spans="1:38" s="32" customFormat="1" ht="60">
      <c r="A734" s="25">
        <v>730</v>
      </c>
      <c r="B734" s="26" t="s">
        <v>2250</v>
      </c>
      <c r="C734" s="26" t="s">
        <v>5359</v>
      </c>
      <c r="D734" s="27" t="s">
        <v>1139</v>
      </c>
      <c r="E734" s="26" t="s">
        <v>5360</v>
      </c>
      <c r="F734" s="26" t="s">
        <v>3063</v>
      </c>
      <c r="G734" s="26" t="s">
        <v>5683</v>
      </c>
      <c r="H734" s="26" t="s">
        <v>2877</v>
      </c>
      <c r="I734" s="26" t="s">
        <v>5361</v>
      </c>
      <c r="J734" s="26" t="s">
        <v>2904</v>
      </c>
      <c r="K734" s="26" t="s">
        <v>231</v>
      </c>
      <c r="L734" s="28">
        <v>1255</v>
      </c>
      <c r="M734" s="29">
        <v>0</v>
      </c>
      <c r="N734" s="29">
        <v>3500</v>
      </c>
      <c r="O734" s="29">
        <v>0</v>
      </c>
      <c r="P734" s="29">
        <v>0</v>
      </c>
      <c r="Q734" s="29">
        <v>0</v>
      </c>
      <c r="R734" s="29">
        <v>0</v>
      </c>
      <c r="S734" s="29">
        <v>0</v>
      </c>
      <c r="T734" s="29">
        <v>0</v>
      </c>
      <c r="U734" s="29">
        <v>0</v>
      </c>
      <c r="V734" s="29">
        <v>15000</v>
      </c>
      <c r="W734" s="29">
        <v>0</v>
      </c>
      <c r="X734" s="29">
        <v>0</v>
      </c>
      <c r="Y734" s="29">
        <v>0</v>
      </c>
      <c r="Z734" s="29">
        <v>0</v>
      </c>
      <c r="AA734" s="29">
        <v>25000</v>
      </c>
      <c r="AB734" s="29">
        <v>0</v>
      </c>
      <c r="AC734" s="29">
        <v>0</v>
      </c>
      <c r="AD734" s="29">
        <v>0</v>
      </c>
      <c r="AE734" s="29">
        <v>0</v>
      </c>
      <c r="AF734" s="29">
        <v>1750</v>
      </c>
      <c r="AG734" s="29">
        <v>0</v>
      </c>
      <c r="AH734" s="29">
        <v>0</v>
      </c>
      <c r="AI734" s="29">
        <v>45250</v>
      </c>
      <c r="AJ734" s="30">
        <f t="shared" si="11"/>
        <v>56788750</v>
      </c>
      <c r="AK734" s="26" t="s">
        <v>2905</v>
      </c>
      <c r="AL734" s="31"/>
    </row>
    <row r="735" spans="1:38" s="32" customFormat="1" ht="60">
      <c r="A735" s="25">
        <v>731</v>
      </c>
      <c r="B735" s="26" t="s">
        <v>2251</v>
      </c>
      <c r="C735" s="26" t="s">
        <v>5362</v>
      </c>
      <c r="D735" s="27" t="s">
        <v>1140</v>
      </c>
      <c r="E735" s="26" t="s">
        <v>5363</v>
      </c>
      <c r="F735" s="26" t="s">
        <v>3063</v>
      </c>
      <c r="G735" s="26" t="s">
        <v>5683</v>
      </c>
      <c r="H735" s="26" t="s">
        <v>2877</v>
      </c>
      <c r="I735" s="26" t="s">
        <v>5364</v>
      </c>
      <c r="J735" s="26" t="s">
        <v>2904</v>
      </c>
      <c r="K735" s="26" t="s">
        <v>231</v>
      </c>
      <c r="L735" s="28">
        <v>746</v>
      </c>
      <c r="M735" s="29">
        <v>60000</v>
      </c>
      <c r="N735" s="29">
        <v>12750</v>
      </c>
      <c r="O735" s="29">
        <v>12000</v>
      </c>
      <c r="P735" s="29">
        <v>0</v>
      </c>
      <c r="Q735" s="29">
        <v>0</v>
      </c>
      <c r="R735" s="29">
        <v>12500</v>
      </c>
      <c r="S735" s="29">
        <v>10000</v>
      </c>
      <c r="T735" s="29">
        <v>10000</v>
      </c>
      <c r="U735" s="29">
        <v>0</v>
      </c>
      <c r="V735" s="29">
        <v>10000</v>
      </c>
      <c r="W735" s="29">
        <v>2500</v>
      </c>
      <c r="X735" s="29">
        <v>51750</v>
      </c>
      <c r="Y735" s="29">
        <v>12000</v>
      </c>
      <c r="Z735" s="29">
        <v>50000</v>
      </c>
      <c r="AA735" s="29">
        <v>75000</v>
      </c>
      <c r="AB735" s="29">
        <v>5000</v>
      </c>
      <c r="AC735" s="29">
        <v>40000</v>
      </c>
      <c r="AD735" s="29">
        <v>0</v>
      </c>
      <c r="AE735" s="29">
        <v>0</v>
      </c>
      <c r="AF735" s="29">
        <v>1750</v>
      </c>
      <c r="AG735" s="29">
        <v>0</v>
      </c>
      <c r="AH735" s="29">
        <v>0</v>
      </c>
      <c r="AI735" s="29">
        <v>365250</v>
      </c>
      <c r="AJ735" s="30">
        <f t="shared" si="11"/>
        <v>272476500</v>
      </c>
      <c r="AK735" s="26" t="s">
        <v>2905</v>
      </c>
      <c r="AL735" s="31"/>
    </row>
    <row r="736" spans="1:38" s="32" customFormat="1" ht="48">
      <c r="A736" s="25">
        <v>732</v>
      </c>
      <c r="B736" s="26" t="s">
        <v>2252</v>
      </c>
      <c r="C736" s="26" t="s">
        <v>5365</v>
      </c>
      <c r="D736" s="27" t="s">
        <v>1141</v>
      </c>
      <c r="E736" s="26" t="s">
        <v>284</v>
      </c>
      <c r="F736" s="26" t="s">
        <v>5366</v>
      </c>
      <c r="G736" s="26" t="s">
        <v>223</v>
      </c>
      <c r="H736" s="26" t="s">
        <v>2877</v>
      </c>
      <c r="I736" s="26" t="s">
        <v>5367</v>
      </c>
      <c r="J736" s="26" t="s">
        <v>3050</v>
      </c>
      <c r="K736" s="26" t="s">
        <v>231</v>
      </c>
      <c r="L736" s="28">
        <v>1785</v>
      </c>
      <c r="M736" s="29">
        <v>0</v>
      </c>
      <c r="N736" s="29">
        <v>0</v>
      </c>
      <c r="O736" s="29">
        <v>2000</v>
      </c>
      <c r="P736" s="29">
        <v>0</v>
      </c>
      <c r="Q736" s="29">
        <v>0</v>
      </c>
      <c r="R736" s="29">
        <v>0</v>
      </c>
      <c r="S736" s="29">
        <v>0</v>
      </c>
      <c r="T736" s="29">
        <v>2500</v>
      </c>
      <c r="U736" s="29">
        <v>1000</v>
      </c>
      <c r="V736" s="29">
        <v>0</v>
      </c>
      <c r="W736" s="29">
        <v>0</v>
      </c>
      <c r="X736" s="29">
        <v>0</v>
      </c>
      <c r="Y736" s="29">
        <v>8000</v>
      </c>
      <c r="Z736" s="29">
        <v>5000</v>
      </c>
      <c r="AA736" s="29">
        <v>35000</v>
      </c>
      <c r="AB736" s="29">
        <v>0</v>
      </c>
      <c r="AC736" s="29">
        <v>0</v>
      </c>
      <c r="AD736" s="29">
        <v>0</v>
      </c>
      <c r="AE736" s="29">
        <v>0</v>
      </c>
      <c r="AF736" s="29">
        <v>0</v>
      </c>
      <c r="AG736" s="29">
        <v>0</v>
      </c>
      <c r="AH736" s="29">
        <v>0</v>
      </c>
      <c r="AI736" s="29">
        <v>53500</v>
      </c>
      <c r="AJ736" s="30">
        <f t="shared" si="11"/>
        <v>95497500</v>
      </c>
      <c r="AK736" s="26" t="s">
        <v>3019</v>
      </c>
      <c r="AL736" s="31"/>
    </row>
    <row r="737" spans="1:38" s="32" customFormat="1" ht="60">
      <c r="A737" s="25">
        <v>733</v>
      </c>
      <c r="B737" s="26" t="s">
        <v>2253</v>
      </c>
      <c r="C737" s="26" t="s">
        <v>5368</v>
      </c>
      <c r="D737" s="27" t="s">
        <v>1141</v>
      </c>
      <c r="E737" s="26" t="s">
        <v>284</v>
      </c>
      <c r="F737" s="26" t="s">
        <v>5160</v>
      </c>
      <c r="G737" s="26" t="s">
        <v>5683</v>
      </c>
      <c r="H737" s="26" t="s">
        <v>2877</v>
      </c>
      <c r="I737" s="26" t="s">
        <v>5369</v>
      </c>
      <c r="J737" s="26" t="s">
        <v>3203</v>
      </c>
      <c r="K737" s="26" t="s">
        <v>231</v>
      </c>
      <c r="L737" s="28">
        <v>840</v>
      </c>
      <c r="M737" s="29">
        <v>40000</v>
      </c>
      <c r="N737" s="29">
        <v>0</v>
      </c>
      <c r="O737" s="29">
        <v>0</v>
      </c>
      <c r="P737" s="29">
        <v>0</v>
      </c>
      <c r="Q737" s="29">
        <v>0</v>
      </c>
      <c r="R737" s="29">
        <v>1500</v>
      </c>
      <c r="S737" s="29">
        <v>5000</v>
      </c>
      <c r="T737" s="29">
        <v>0</v>
      </c>
      <c r="U737" s="29">
        <v>0</v>
      </c>
      <c r="V737" s="29">
        <v>0</v>
      </c>
      <c r="W737" s="29">
        <v>0</v>
      </c>
      <c r="X737" s="29">
        <v>0</v>
      </c>
      <c r="Y737" s="29">
        <v>0</v>
      </c>
      <c r="Z737" s="29">
        <v>3000</v>
      </c>
      <c r="AA737" s="29">
        <v>10000</v>
      </c>
      <c r="AB737" s="29">
        <v>0</v>
      </c>
      <c r="AC737" s="29">
        <v>0</v>
      </c>
      <c r="AD737" s="29">
        <v>0</v>
      </c>
      <c r="AE737" s="29">
        <v>0</v>
      </c>
      <c r="AF737" s="29">
        <v>0</v>
      </c>
      <c r="AG737" s="29">
        <v>0</v>
      </c>
      <c r="AH737" s="29">
        <v>0</v>
      </c>
      <c r="AI737" s="29">
        <v>59500</v>
      </c>
      <c r="AJ737" s="30">
        <f t="shared" si="11"/>
        <v>49980000</v>
      </c>
      <c r="AK737" s="26" t="s">
        <v>3204</v>
      </c>
      <c r="AL737" s="31"/>
    </row>
    <row r="738" spans="1:38" s="32" customFormat="1" ht="48">
      <c r="A738" s="25">
        <v>734</v>
      </c>
      <c r="B738" s="26" t="s">
        <v>2254</v>
      </c>
      <c r="C738" s="26" t="s">
        <v>5370</v>
      </c>
      <c r="D738" s="27" t="s">
        <v>1142</v>
      </c>
      <c r="E738" s="26" t="s">
        <v>304</v>
      </c>
      <c r="F738" s="26" t="s">
        <v>5371</v>
      </c>
      <c r="G738" s="26" t="s">
        <v>223</v>
      </c>
      <c r="H738" s="26" t="s">
        <v>2877</v>
      </c>
      <c r="I738" s="26" t="s">
        <v>5372</v>
      </c>
      <c r="J738" s="26" t="s">
        <v>5373</v>
      </c>
      <c r="K738" s="26" t="s">
        <v>267</v>
      </c>
      <c r="L738" s="28">
        <v>4788</v>
      </c>
      <c r="M738" s="29">
        <v>18000</v>
      </c>
      <c r="N738" s="29">
        <v>0</v>
      </c>
      <c r="O738" s="29">
        <v>0</v>
      </c>
      <c r="P738" s="29">
        <v>0</v>
      </c>
      <c r="Q738" s="29">
        <v>0</v>
      </c>
      <c r="R738" s="29">
        <v>0</v>
      </c>
      <c r="S738" s="29">
        <v>0</v>
      </c>
      <c r="T738" s="29">
        <v>10000</v>
      </c>
      <c r="U738" s="29">
        <v>0</v>
      </c>
      <c r="V738" s="29">
        <v>0</v>
      </c>
      <c r="W738" s="29">
        <v>7500</v>
      </c>
      <c r="X738" s="29">
        <v>0</v>
      </c>
      <c r="Y738" s="29">
        <v>0</v>
      </c>
      <c r="Z738" s="29">
        <v>20000</v>
      </c>
      <c r="AA738" s="29">
        <v>0</v>
      </c>
      <c r="AB738" s="29">
        <v>15000</v>
      </c>
      <c r="AC738" s="29">
        <v>7500</v>
      </c>
      <c r="AD738" s="29">
        <v>0</v>
      </c>
      <c r="AE738" s="29">
        <v>0</v>
      </c>
      <c r="AF738" s="29">
        <v>0</v>
      </c>
      <c r="AG738" s="29">
        <v>0</v>
      </c>
      <c r="AH738" s="29">
        <v>0</v>
      </c>
      <c r="AI738" s="29">
        <v>78000</v>
      </c>
      <c r="AJ738" s="30">
        <f t="shared" si="11"/>
        <v>373464000</v>
      </c>
      <c r="AK738" s="26" t="s">
        <v>4881</v>
      </c>
      <c r="AL738" s="31"/>
    </row>
    <row r="739" spans="1:38" s="32" customFormat="1" ht="60">
      <c r="A739" s="25">
        <v>735</v>
      </c>
      <c r="B739" s="26" t="s">
        <v>2255</v>
      </c>
      <c r="C739" s="26" t="s">
        <v>1143</v>
      </c>
      <c r="D739" s="27" t="s">
        <v>1143</v>
      </c>
      <c r="E739" s="26" t="s">
        <v>1144</v>
      </c>
      <c r="F739" s="26" t="s">
        <v>5374</v>
      </c>
      <c r="G739" s="26" t="s">
        <v>5683</v>
      </c>
      <c r="H739" s="26" t="s">
        <v>2877</v>
      </c>
      <c r="I739" s="26" t="s">
        <v>5375</v>
      </c>
      <c r="J739" s="26" t="s">
        <v>2922</v>
      </c>
      <c r="K739" s="26" t="s">
        <v>243</v>
      </c>
      <c r="L739" s="28">
        <v>18900</v>
      </c>
      <c r="M739" s="29">
        <v>1000</v>
      </c>
      <c r="N739" s="29">
        <v>0</v>
      </c>
      <c r="O739" s="29">
        <v>0</v>
      </c>
      <c r="P739" s="29">
        <v>0</v>
      </c>
      <c r="Q739" s="29">
        <v>0</v>
      </c>
      <c r="R739" s="29">
        <v>25</v>
      </c>
      <c r="S739" s="29">
        <v>0</v>
      </c>
      <c r="T739" s="29">
        <v>0</v>
      </c>
      <c r="U739" s="29">
        <v>0</v>
      </c>
      <c r="V739" s="29">
        <v>200</v>
      </c>
      <c r="W739" s="29">
        <v>0</v>
      </c>
      <c r="X739" s="29">
        <v>1035</v>
      </c>
      <c r="Y739" s="29">
        <v>0</v>
      </c>
      <c r="Z739" s="29">
        <v>0</v>
      </c>
      <c r="AA739" s="29">
        <v>250</v>
      </c>
      <c r="AB739" s="29">
        <v>500</v>
      </c>
      <c r="AC739" s="29">
        <v>0</v>
      </c>
      <c r="AD739" s="29">
        <v>0</v>
      </c>
      <c r="AE739" s="29">
        <v>0</v>
      </c>
      <c r="AF739" s="29">
        <v>0</v>
      </c>
      <c r="AG739" s="29">
        <v>0</v>
      </c>
      <c r="AH739" s="29">
        <v>0</v>
      </c>
      <c r="AI739" s="29">
        <v>3010</v>
      </c>
      <c r="AJ739" s="30">
        <f t="shared" si="11"/>
        <v>56889000</v>
      </c>
      <c r="AK739" s="26" t="s">
        <v>2874</v>
      </c>
      <c r="AL739" s="31"/>
    </row>
    <row r="740" spans="1:38" s="32" customFormat="1" ht="60">
      <c r="A740" s="25">
        <v>736</v>
      </c>
      <c r="B740" s="26" t="s">
        <v>2256</v>
      </c>
      <c r="C740" s="26" t="s">
        <v>5376</v>
      </c>
      <c r="D740" s="27" t="s">
        <v>1145</v>
      </c>
      <c r="E740" s="26" t="s">
        <v>1146</v>
      </c>
      <c r="F740" s="26" t="s">
        <v>5377</v>
      </c>
      <c r="G740" s="26" t="s">
        <v>5683</v>
      </c>
      <c r="H740" s="26" t="s">
        <v>2877</v>
      </c>
      <c r="I740" s="26" t="s">
        <v>5378</v>
      </c>
      <c r="J740" s="26" t="s">
        <v>5379</v>
      </c>
      <c r="K740" s="26" t="s">
        <v>267</v>
      </c>
      <c r="L740" s="28">
        <v>1575</v>
      </c>
      <c r="M740" s="29">
        <v>0</v>
      </c>
      <c r="N740" s="29">
        <v>0</v>
      </c>
      <c r="O740" s="29">
        <v>0</v>
      </c>
      <c r="P740" s="29">
        <v>0</v>
      </c>
      <c r="Q740" s="29">
        <v>0</v>
      </c>
      <c r="R740" s="29">
        <v>25000</v>
      </c>
      <c r="S740" s="29">
        <v>12000</v>
      </c>
      <c r="T740" s="29">
        <v>0</v>
      </c>
      <c r="U740" s="29">
        <v>0</v>
      </c>
      <c r="V740" s="29">
        <v>20000</v>
      </c>
      <c r="W740" s="29">
        <v>0</v>
      </c>
      <c r="X740" s="29">
        <v>10350</v>
      </c>
      <c r="Y740" s="29">
        <v>30000</v>
      </c>
      <c r="Z740" s="29">
        <v>2500</v>
      </c>
      <c r="AA740" s="29">
        <v>1500</v>
      </c>
      <c r="AB740" s="29">
        <v>1000</v>
      </c>
      <c r="AC740" s="29">
        <v>0</v>
      </c>
      <c r="AD740" s="29">
        <v>0</v>
      </c>
      <c r="AE740" s="29">
        <v>0</v>
      </c>
      <c r="AF740" s="29">
        <v>0</v>
      </c>
      <c r="AG740" s="29">
        <v>0</v>
      </c>
      <c r="AH740" s="29">
        <v>0</v>
      </c>
      <c r="AI740" s="29">
        <v>102350</v>
      </c>
      <c r="AJ740" s="30">
        <f t="shared" si="11"/>
        <v>161201250</v>
      </c>
      <c r="AK740" s="26" t="s">
        <v>3001</v>
      </c>
      <c r="AL740" s="31"/>
    </row>
    <row r="741" spans="1:38" s="32" customFormat="1" ht="96">
      <c r="A741" s="25">
        <v>737</v>
      </c>
      <c r="B741" s="26" t="s">
        <v>2257</v>
      </c>
      <c r="C741" s="26" t="s">
        <v>5380</v>
      </c>
      <c r="D741" s="27" t="s">
        <v>1145</v>
      </c>
      <c r="E741" s="26" t="s">
        <v>1147</v>
      </c>
      <c r="F741" s="26" t="s">
        <v>5381</v>
      </c>
      <c r="G741" s="26" t="s">
        <v>5683</v>
      </c>
      <c r="H741" s="26" t="s">
        <v>2877</v>
      </c>
      <c r="I741" s="26" t="s">
        <v>5382</v>
      </c>
      <c r="J741" s="26" t="s">
        <v>3277</v>
      </c>
      <c r="K741" s="26" t="s">
        <v>231</v>
      </c>
      <c r="L741" s="28">
        <v>189.9</v>
      </c>
      <c r="M741" s="29">
        <v>10000</v>
      </c>
      <c r="N741" s="29">
        <v>0</v>
      </c>
      <c r="O741" s="29">
        <v>9500</v>
      </c>
      <c r="P741" s="29">
        <v>0</v>
      </c>
      <c r="Q741" s="29">
        <v>300</v>
      </c>
      <c r="R741" s="29">
        <v>0</v>
      </c>
      <c r="S741" s="29">
        <v>30000</v>
      </c>
      <c r="T741" s="29">
        <v>100000</v>
      </c>
      <c r="U741" s="29">
        <v>50000</v>
      </c>
      <c r="V741" s="29">
        <v>20000</v>
      </c>
      <c r="W741" s="29">
        <v>0</v>
      </c>
      <c r="X741" s="29">
        <v>62100</v>
      </c>
      <c r="Y741" s="29">
        <v>30000</v>
      </c>
      <c r="Z741" s="29">
        <v>25000</v>
      </c>
      <c r="AA741" s="29">
        <v>15000</v>
      </c>
      <c r="AB741" s="29">
        <v>20000</v>
      </c>
      <c r="AC741" s="29">
        <v>0</v>
      </c>
      <c r="AD741" s="29">
        <v>1500</v>
      </c>
      <c r="AE741" s="29">
        <v>0</v>
      </c>
      <c r="AF741" s="29">
        <v>0</v>
      </c>
      <c r="AG741" s="29">
        <v>0</v>
      </c>
      <c r="AH741" s="29">
        <v>108000</v>
      </c>
      <c r="AI741" s="29">
        <v>481400</v>
      </c>
      <c r="AJ741" s="30">
        <f t="shared" si="11"/>
        <v>91417860</v>
      </c>
      <c r="AK741" s="26" t="s">
        <v>2874</v>
      </c>
      <c r="AL741" s="31"/>
    </row>
    <row r="742" spans="1:38" s="32" customFormat="1" ht="72">
      <c r="A742" s="25">
        <v>738</v>
      </c>
      <c r="B742" s="26" t="s">
        <v>2258</v>
      </c>
      <c r="C742" s="26" t="s">
        <v>5383</v>
      </c>
      <c r="D742" s="27" t="s">
        <v>1145</v>
      </c>
      <c r="E742" s="26" t="s">
        <v>1226</v>
      </c>
      <c r="F742" s="26" t="s">
        <v>5384</v>
      </c>
      <c r="G742" s="26" t="s">
        <v>255</v>
      </c>
      <c r="H742" s="26" t="s">
        <v>2866</v>
      </c>
      <c r="I742" s="26" t="s">
        <v>5385</v>
      </c>
      <c r="J742" s="26" t="s">
        <v>5386</v>
      </c>
      <c r="K742" s="26" t="s">
        <v>7</v>
      </c>
      <c r="L742" s="28">
        <v>40000</v>
      </c>
      <c r="M742" s="29">
        <v>120</v>
      </c>
      <c r="N742" s="29">
        <v>0</v>
      </c>
      <c r="O742" s="29">
        <v>0</v>
      </c>
      <c r="P742" s="29">
        <v>2000</v>
      </c>
      <c r="Q742" s="29">
        <v>0</v>
      </c>
      <c r="R742" s="29">
        <v>0</v>
      </c>
      <c r="S742" s="29">
        <v>1000</v>
      </c>
      <c r="T742" s="29">
        <v>0</v>
      </c>
      <c r="U742" s="29">
        <v>2000</v>
      </c>
      <c r="V742" s="29">
        <v>2000</v>
      </c>
      <c r="W742" s="29">
        <v>1000</v>
      </c>
      <c r="X742" s="29">
        <v>690</v>
      </c>
      <c r="Y742" s="29">
        <v>2000</v>
      </c>
      <c r="Z742" s="29">
        <v>1000</v>
      </c>
      <c r="AA742" s="29">
        <v>500</v>
      </c>
      <c r="AB742" s="29">
        <v>500</v>
      </c>
      <c r="AC742" s="29">
        <v>0</v>
      </c>
      <c r="AD742" s="29">
        <v>0</v>
      </c>
      <c r="AE742" s="29">
        <v>0</v>
      </c>
      <c r="AF742" s="29">
        <v>0</v>
      </c>
      <c r="AG742" s="29">
        <v>0</v>
      </c>
      <c r="AH742" s="29">
        <v>0</v>
      </c>
      <c r="AI742" s="29">
        <v>12810</v>
      </c>
      <c r="AJ742" s="30">
        <f t="shared" si="11"/>
        <v>512400000</v>
      </c>
      <c r="AK742" s="26" t="s">
        <v>2995</v>
      </c>
      <c r="AL742" s="31"/>
    </row>
    <row r="743" spans="1:38" s="32" customFormat="1" ht="60">
      <c r="A743" s="25">
        <v>739</v>
      </c>
      <c r="B743" s="26" t="s">
        <v>2259</v>
      </c>
      <c r="C743" s="26" t="s">
        <v>5387</v>
      </c>
      <c r="D743" s="27" t="s">
        <v>1149</v>
      </c>
      <c r="E743" s="26" t="s">
        <v>232</v>
      </c>
      <c r="F743" s="26" t="s">
        <v>2902</v>
      </c>
      <c r="G743" s="26" t="s">
        <v>5683</v>
      </c>
      <c r="H743" s="26" t="s">
        <v>2877</v>
      </c>
      <c r="I743" s="26" t="s">
        <v>5388</v>
      </c>
      <c r="J743" s="26" t="s">
        <v>2904</v>
      </c>
      <c r="K743" s="26" t="s">
        <v>231</v>
      </c>
      <c r="L743" s="28">
        <v>110</v>
      </c>
      <c r="M743" s="29">
        <v>0</v>
      </c>
      <c r="N743" s="29">
        <v>0</v>
      </c>
      <c r="O743" s="29">
        <v>800</v>
      </c>
      <c r="P743" s="29">
        <v>2000</v>
      </c>
      <c r="Q743" s="29">
        <v>0</v>
      </c>
      <c r="R743" s="29">
        <v>0</v>
      </c>
      <c r="S743" s="29">
        <v>0</v>
      </c>
      <c r="T743" s="29">
        <v>0</v>
      </c>
      <c r="U743" s="29">
        <v>0</v>
      </c>
      <c r="V743" s="29">
        <v>0</v>
      </c>
      <c r="W743" s="29">
        <v>0</v>
      </c>
      <c r="X743" s="29">
        <v>0</v>
      </c>
      <c r="Y743" s="29">
        <v>0</v>
      </c>
      <c r="Z743" s="29">
        <v>0</v>
      </c>
      <c r="AA743" s="29">
        <v>17500</v>
      </c>
      <c r="AB743" s="29">
        <v>0</v>
      </c>
      <c r="AC743" s="29">
        <v>0</v>
      </c>
      <c r="AD743" s="29">
        <v>50000</v>
      </c>
      <c r="AE743" s="29">
        <v>0</v>
      </c>
      <c r="AF743" s="29">
        <v>0</v>
      </c>
      <c r="AG743" s="29">
        <v>0</v>
      </c>
      <c r="AH743" s="29">
        <v>0</v>
      </c>
      <c r="AI743" s="29">
        <v>70300</v>
      </c>
      <c r="AJ743" s="30">
        <f t="shared" si="11"/>
        <v>7733000</v>
      </c>
      <c r="AK743" s="26" t="s">
        <v>2905</v>
      </c>
      <c r="AL743" s="31"/>
    </row>
    <row r="744" spans="1:38" s="32" customFormat="1" ht="60">
      <c r="A744" s="25">
        <v>740</v>
      </c>
      <c r="B744" s="26" t="s">
        <v>2260</v>
      </c>
      <c r="C744" s="26" t="s">
        <v>5389</v>
      </c>
      <c r="D744" s="33" t="s">
        <v>1089</v>
      </c>
      <c r="E744" s="26" t="s">
        <v>232</v>
      </c>
      <c r="F744" s="26" t="s">
        <v>1515</v>
      </c>
      <c r="G744" s="26" t="s">
        <v>223</v>
      </c>
      <c r="H744" s="26" t="s">
        <v>2877</v>
      </c>
      <c r="I744" s="26" t="s">
        <v>5390</v>
      </c>
      <c r="J744" s="26" t="s">
        <v>5391</v>
      </c>
      <c r="K744" s="26" t="s">
        <v>231</v>
      </c>
      <c r="L744" s="28">
        <v>45000</v>
      </c>
      <c r="M744" s="29">
        <v>2400</v>
      </c>
      <c r="N744" s="29">
        <v>0</v>
      </c>
      <c r="O744" s="29">
        <v>0</v>
      </c>
      <c r="P744" s="29">
        <v>0</v>
      </c>
      <c r="Q744" s="29">
        <v>0</v>
      </c>
      <c r="R744" s="29">
        <v>0</v>
      </c>
      <c r="S744" s="29">
        <v>0</v>
      </c>
      <c r="T744" s="29">
        <v>0</v>
      </c>
      <c r="U744" s="29">
        <v>0</v>
      </c>
      <c r="V744" s="29">
        <v>0</v>
      </c>
      <c r="W744" s="29">
        <v>0</v>
      </c>
      <c r="X744" s="29">
        <v>0</v>
      </c>
      <c r="Y744" s="29">
        <v>0</v>
      </c>
      <c r="Z744" s="29">
        <v>0</v>
      </c>
      <c r="AA744" s="29">
        <v>0</v>
      </c>
      <c r="AB744" s="29">
        <v>0</v>
      </c>
      <c r="AC744" s="29">
        <v>0</v>
      </c>
      <c r="AD744" s="29">
        <v>0</v>
      </c>
      <c r="AE744" s="29">
        <v>0</v>
      </c>
      <c r="AF744" s="29">
        <v>0</v>
      </c>
      <c r="AG744" s="29">
        <v>0</v>
      </c>
      <c r="AH744" s="29">
        <v>0</v>
      </c>
      <c r="AI744" s="29">
        <v>2400</v>
      </c>
      <c r="AJ744" s="30">
        <f t="shared" si="11"/>
        <v>108000000</v>
      </c>
      <c r="AK744" s="26" t="s">
        <v>3161</v>
      </c>
      <c r="AL744" s="31"/>
    </row>
    <row r="745" spans="1:38" s="32" customFormat="1" ht="48">
      <c r="A745" s="25">
        <v>741</v>
      </c>
      <c r="B745" s="26" t="s">
        <v>2261</v>
      </c>
      <c r="C745" s="26" t="s">
        <v>5392</v>
      </c>
      <c r="D745" s="27" t="s">
        <v>1150</v>
      </c>
      <c r="E745" s="26" t="s">
        <v>229</v>
      </c>
      <c r="F745" s="26" t="s">
        <v>249</v>
      </c>
      <c r="G745" s="26" t="s">
        <v>223</v>
      </c>
      <c r="H745" s="26" t="s">
        <v>2866</v>
      </c>
      <c r="I745" s="26" t="s">
        <v>5393</v>
      </c>
      <c r="J745" s="26" t="s">
        <v>3871</v>
      </c>
      <c r="K745" s="26" t="s">
        <v>237</v>
      </c>
      <c r="L745" s="28">
        <v>16300</v>
      </c>
      <c r="M745" s="29">
        <v>1000</v>
      </c>
      <c r="N745" s="29">
        <v>0</v>
      </c>
      <c r="O745" s="29">
        <v>0</v>
      </c>
      <c r="P745" s="29">
        <v>0</v>
      </c>
      <c r="Q745" s="29">
        <v>0</v>
      </c>
      <c r="R745" s="29">
        <v>100</v>
      </c>
      <c r="S745" s="29">
        <v>100</v>
      </c>
      <c r="T745" s="29">
        <v>1000</v>
      </c>
      <c r="U745" s="29">
        <v>200</v>
      </c>
      <c r="V745" s="29">
        <v>200</v>
      </c>
      <c r="W745" s="29">
        <v>0</v>
      </c>
      <c r="X745" s="29">
        <v>345</v>
      </c>
      <c r="Y745" s="29">
        <v>40</v>
      </c>
      <c r="Z745" s="29">
        <v>60</v>
      </c>
      <c r="AA745" s="29">
        <v>100</v>
      </c>
      <c r="AB745" s="29">
        <v>150</v>
      </c>
      <c r="AC745" s="29">
        <v>100</v>
      </c>
      <c r="AD745" s="29">
        <v>0</v>
      </c>
      <c r="AE745" s="29">
        <v>0</v>
      </c>
      <c r="AF745" s="29">
        <v>0</v>
      </c>
      <c r="AG745" s="29">
        <v>0</v>
      </c>
      <c r="AH745" s="29">
        <v>0</v>
      </c>
      <c r="AI745" s="29">
        <v>3395</v>
      </c>
      <c r="AJ745" s="30">
        <f t="shared" si="11"/>
        <v>55338500</v>
      </c>
      <c r="AK745" s="26" t="s">
        <v>2884</v>
      </c>
      <c r="AL745" s="31"/>
    </row>
    <row r="746" spans="1:38" s="32" customFormat="1" ht="36">
      <c r="A746" s="25">
        <v>742</v>
      </c>
      <c r="B746" s="26" t="s">
        <v>2262</v>
      </c>
      <c r="C746" s="26" t="s">
        <v>5394</v>
      </c>
      <c r="D746" s="55" t="s">
        <v>1151</v>
      </c>
      <c r="E746" s="26" t="s">
        <v>1517</v>
      </c>
      <c r="F746" s="26" t="s">
        <v>5395</v>
      </c>
      <c r="G746" s="26" t="s">
        <v>5690</v>
      </c>
      <c r="H746" s="26" t="s">
        <v>2877</v>
      </c>
      <c r="I746" s="26" t="s">
        <v>5396</v>
      </c>
      <c r="J746" s="26" t="s">
        <v>3390</v>
      </c>
      <c r="K746" s="26" t="s">
        <v>243</v>
      </c>
      <c r="L746" s="28">
        <v>120000</v>
      </c>
      <c r="M746" s="29">
        <v>500</v>
      </c>
      <c r="N746" s="29">
        <v>0</v>
      </c>
      <c r="O746" s="29">
        <v>0</v>
      </c>
      <c r="P746" s="29">
        <v>0</v>
      </c>
      <c r="Q746" s="29">
        <v>0</v>
      </c>
      <c r="R746" s="29">
        <v>0</v>
      </c>
      <c r="S746" s="29">
        <v>0</v>
      </c>
      <c r="T746" s="29">
        <v>0</v>
      </c>
      <c r="U746" s="29">
        <v>0</v>
      </c>
      <c r="V746" s="29">
        <v>0</v>
      </c>
      <c r="W746" s="29">
        <v>0</v>
      </c>
      <c r="X746" s="29">
        <v>0</v>
      </c>
      <c r="Y746" s="29">
        <v>0</v>
      </c>
      <c r="Z746" s="29">
        <v>0</v>
      </c>
      <c r="AA746" s="29">
        <v>500</v>
      </c>
      <c r="AB746" s="29">
        <v>100</v>
      </c>
      <c r="AC746" s="29">
        <v>0</v>
      </c>
      <c r="AD746" s="29">
        <v>0</v>
      </c>
      <c r="AE746" s="29">
        <v>0</v>
      </c>
      <c r="AF746" s="29">
        <v>0</v>
      </c>
      <c r="AG746" s="29">
        <v>0</v>
      </c>
      <c r="AH746" s="29">
        <v>0</v>
      </c>
      <c r="AI746" s="29">
        <v>1100</v>
      </c>
      <c r="AJ746" s="30">
        <f t="shared" si="11"/>
        <v>132000000</v>
      </c>
      <c r="AK746" s="26" t="s">
        <v>3001</v>
      </c>
      <c r="AL746" s="31"/>
    </row>
    <row r="747" spans="1:38" s="32" customFormat="1" ht="36">
      <c r="A747" s="25">
        <v>743</v>
      </c>
      <c r="B747" s="26" t="s">
        <v>2263</v>
      </c>
      <c r="C747" s="26" t="s">
        <v>5397</v>
      </c>
      <c r="D747" s="55" t="s">
        <v>1151</v>
      </c>
      <c r="E747" s="26" t="s">
        <v>1516</v>
      </c>
      <c r="F747" s="26" t="s">
        <v>5395</v>
      </c>
      <c r="G747" s="26" t="s">
        <v>5690</v>
      </c>
      <c r="H747" s="26" t="s">
        <v>2877</v>
      </c>
      <c r="I747" s="26" t="s">
        <v>5398</v>
      </c>
      <c r="J747" s="26" t="s">
        <v>3390</v>
      </c>
      <c r="K747" s="26" t="s">
        <v>243</v>
      </c>
      <c r="L747" s="28">
        <v>140000</v>
      </c>
      <c r="M747" s="29">
        <v>500</v>
      </c>
      <c r="N747" s="29">
        <v>0</v>
      </c>
      <c r="O747" s="29">
        <v>0</v>
      </c>
      <c r="P747" s="29">
        <v>0</v>
      </c>
      <c r="Q747" s="29">
        <v>0</v>
      </c>
      <c r="R747" s="29">
        <v>0</v>
      </c>
      <c r="S747" s="29">
        <v>0</v>
      </c>
      <c r="T747" s="29">
        <v>0</v>
      </c>
      <c r="U747" s="29">
        <v>0</v>
      </c>
      <c r="V747" s="29">
        <v>0</v>
      </c>
      <c r="W747" s="29">
        <v>0</v>
      </c>
      <c r="X747" s="29">
        <v>0</v>
      </c>
      <c r="Y747" s="29">
        <v>0</v>
      </c>
      <c r="Z747" s="29">
        <v>0</v>
      </c>
      <c r="AA747" s="29">
        <v>0</v>
      </c>
      <c r="AB747" s="29">
        <v>0</v>
      </c>
      <c r="AC747" s="29">
        <v>0</v>
      </c>
      <c r="AD747" s="29">
        <v>0</v>
      </c>
      <c r="AE747" s="29">
        <v>0</v>
      </c>
      <c r="AF747" s="29">
        <v>0</v>
      </c>
      <c r="AG747" s="29">
        <v>0</v>
      </c>
      <c r="AH747" s="29">
        <v>0</v>
      </c>
      <c r="AI747" s="29">
        <v>500</v>
      </c>
      <c r="AJ747" s="30">
        <f t="shared" si="11"/>
        <v>70000000</v>
      </c>
      <c r="AK747" s="26" t="s">
        <v>3001</v>
      </c>
      <c r="AL747" s="31"/>
    </row>
    <row r="748" spans="1:38" s="32" customFormat="1" ht="48">
      <c r="A748" s="25">
        <v>744</v>
      </c>
      <c r="B748" s="26" t="s">
        <v>2264</v>
      </c>
      <c r="C748" s="26" t="s">
        <v>5399</v>
      </c>
      <c r="D748" s="27" t="s">
        <v>1152</v>
      </c>
      <c r="E748" s="26" t="s">
        <v>269</v>
      </c>
      <c r="F748" s="26" t="s">
        <v>5400</v>
      </c>
      <c r="G748" s="26" t="s">
        <v>223</v>
      </c>
      <c r="H748" s="26" t="s">
        <v>2866</v>
      </c>
      <c r="I748" s="26" t="s">
        <v>5401</v>
      </c>
      <c r="J748" s="26" t="s">
        <v>5402</v>
      </c>
      <c r="K748" s="26" t="s">
        <v>231</v>
      </c>
      <c r="L748" s="28">
        <v>8200</v>
      </c>
      <c r="M748" s="29">
        <v>0</v>
      </c>
      <c r="N748" s="29">
        <v>0</v>
      </c>
      <c r="O748" s="29">
        <v>0</v>
      </c>
      <c r="P748" s="29">
        <v>0</v>
      </c>
      <c r="Q748" s="29">
        <v>0</v>
      </c>
      <c r="R748" s="29">
        <v>0</v>
      </c>
      <c r="S748" s="29">
        <v>0</v>
      </c>
      <c r="T748" s="29">
        <v>0</v>
      </c>
      <c r="U748" s="29">
        <v>0</v>
      </c>
      <c r="V748" s="29">
        <v>0</v>
      </c>
      <c r="W748" s="29">
        <v>0</v>
      </c>
      <c r="X748" s="29">
        <v>5175</v>
      </c>
      <c r="Y748" s="29">
        <v>3000</v>
      </c>
      <c r="Z748" s="29">
        <v>0</v>
      </c>
      <c r="AA748" s="29">
        <v>15000</v>
      </c>
      <c r="AB748" s="29">
        <v>0</v>
      </c>
      <c r="AC748" s="29">
        <v>0</v>
      </c>
      <c r="AD748" s="29">
        <v>0</v>
      </c>
      <c r="AE748" s="29">
        <v>0</v>
      </c>
      <c r="AF748" s="29">
        <v>0</v>
      </c>
      <c r="AG748" s="29">
        <v>0</v>
      </c>
      <c r="AH748" s="29">
        <v>0</v>
      </c>
      <c r="AI748" s="29">
        <v>23175</v>
      </c>
      <c r="AJ748" s="30">
        <f t="shared" si="11"/>
        <v>190035000</v>
      </c>
      <c r="AK748" s="26" t="s">
        <v>2880</v>
      </c>
      <c r="AL748" s="31"/>
    </row>
    <row r="749" spans="1:38" s="32" customFormat="1" ht="48">
      <c r="A749" s="25">
        <v>745</v>
      </c>
      <c r="B749" s="26" t="s">
        <v>2265</v>
      </c>
      <c r="C749" s="26" t="s">
        <v>5403</v>
      </c>
      <c r="D749" s="27" t="s">
        <v>1152</v>
      </c>
      <c r="E749" s="26" t="s">
        <v>269</v>
      </c>
      <c r="F749" s="26" t="s">
        <v>5404</v>
      </c>
      <c r="G749" s="26" t="s">
        <v>222</v>
      </c>
      <c r="H749" s="26" t="s">
        <v>2866</v>
      </c>
      <c r="I749" s="26" t="s">
        <v>5405</v>
      </c>
      <c r="J749" s="26" t="s">
        <v>5406</v>
      </c>
      <c r="K749" s="26" t="s">
        <v>231</v>
      </c>
      <c r="L749" s="28">
        <v>1000</v>
      </c>
      <c r="M749" s="29">
        <v>90000</v>
      </c>
      <c r="N749" s="29">
        <v>0</v>
      </c>
      <c r="O749" s="29">
        <v>0</v>
      </c>
      <c r="P749" s="29">
        <v>0</v>
      </c>
      <c r="Q749" s="29">
        <v>0</v>
      </c>
      <c r="R749" s="29">
        <v>0</v>
      </c>
      <c r="S749" s="29">
        <v>0</v>
      </c>
      <c r="T749" s="29">
        <v>5000</v>
      </c>
      <c r="U749" s="29">
        <v>0</v>
      </c>
      <c r="V749" s="29">
        <v>0</v>
      </c>
      <c r="W749" s="29">
        <v>0</v>
      </c>
      <c r="X749" s="29">
        <v>0</v>
      </c>
      <c r="Y749" s="29">
        <v>0</v>
      </c>
      <c r="Z749" s="29">
        <v>0</v>
      </c>
      <c r="AA749" s="29">
        <v>0</v>
      </c>
      <c r="AB749" s="29">
        <v>0</v>
      </c>
      <c r="AC749" s="29">
        <v>0</v>
      </c>
      <c r="AD749" s="29">
        <v>0</v>
      </c>
      <c r="AE749" s="29">
        <v>0</v>
      </c>
      <c r="AF749" s="29">
        <v>0</v>
      </c>
      <c r="AG749" s="29">
        <v>0</v>
      </c>
      <c r="AH749" s="29">
        <v>0</v>
      </c>
      <c r="AI749" s="29">
        <v>95000</v>
      </c>
      <c r="AJ749" s="30">
        <f t="shared" si="11"/>
        <v>95000000</v>
      </c>
      <c r="AK749" s="26" t="s">
        <v>3302</v>
      </c>
      <c r="AL749" s="31"/>
    </row>
    <row r="750" spans="1:38" s="32" customFormat="1" ht="48">
      <c r="A750" s="25">
        <v>746</v>
      </c>
      <c r="B750" s="26" t="s">
        <v>2266</v>
      </c>
      <c r="C750" s="26" t="s">
        <v>5407</v>
      </c>
      <c r="D750" s="33" t="s">
        <v>1152</v>
      </c>
      <c r="E750" s="26" t="s">
        <v>590</v>
      </c>
      <c r="F750" s="26" t="s">
        <v>5400</v>
      </c>
      <c r="G750" s="26" t="s">
        <v>223</v>
      </c>
      <c r="H750" s="26" t="s">
        <v>2866</v>
      </c>
      <c r="I750" s="26" t="s">
        <v>5408</v>
      </c>
      <c r="J750" s="26" t="s">
        <v>5409</v>
      </c>
      <c r="K750" s="26" t="s">
        <v>231</v>
      </c>
      <c r="L750" s="28">
        <v>11300</v>
      </c>
      <c r="M750" s="29">
        <v>0</v>
      </c>
      <c r="N750" s="29">
        <v>0</v>
      </c>
      <c r="O750" s="29">
        <v>0</v>
      </c>
      <c r="P750" s="29">
        <v>0</v>
      </c>
      <c r="Q750" s="29">
        <v>0</v>
      </c>
      <c r="R750" s="29">
        <v>5000</v>
      </c>
      <c r="S750" s="29">
        <v>0</v>
      </c>
      <c r="T750" s="29">
        <v>0</v>
      </c>
      <c r="U750" s="29">
        <v>0</v>
      </c>
      <c r="V750" s="29">
        <v>0</v>
      </c>
      <c r="W750" s="29">
        <v>0</v>
      </c>
      <c r="X750" s="29">
        <v>0</v>
      </c>
      <c r="Y750" s="29">
        <v>0</v>
      </c>
      <c r="Z750" s="29">
        <v>0</v>
      </c>
      <c r="AA750" s="29">
        <v>5000</v>
      </c>
      <c r="AB750" s="29">
        <v>0</v>
      </c>
      <c r="AC750" s="29">
        <v>0</v>
      </c>
      <c r="AD750" s="29">
        <v>0</v>
      </c>
      <c r="AE750" s="29">
        <v>0</v>
      </c>
      <c r="AF750" s="29">
        <v>0</v>
      </c>
      <c r="AG750" s="29">
        <v>0</v>
      </c>
      <c r="AH750" s="29">
        <v>0</v>
      </c>
      <c r="AI750" s="29">
        <v>10000</v>
      </c>
      <c r="AJ750" s="30">
        <f t="shared" si="11"/>
        <v>113000000</v>
      </c>
      <c r="AK750" s="26" t="s">
        <v>2880</v>
      </c>
      <c r="AL750" s="31"/>
    </row>
    <row r="751" spans="1:38" s="32" customFormat="1" ht="72">
      <c r="A751" s="25">
        <v>747</v>
      </c>
      <c r="B751" s="26" t="s">
        <v>2267</v>
      </c>
      <c r="C751" s="26" t="s">
        <v>5410</v>
      </c>
      <c r="D751" s="27" t="s">
        <v>1153</v>
      </c>
      <c r="E751" s="26" t="s">
        <v>1154</v>
      </c>
      <c r="F751" s="26" t="s">
        <v>5411</v>
      </c>
      <c r="G751" s="26" t="s">
        <v>223</v>
      </c>
      <c r="H751" s="26" t="s">
        <v>2877</v>
      </c>
      <c r="I751" s="26" t="s">
        <v>5412</v>
      </c>
      <c r="J751" s="26" t="s">
        <v>5413</v>
      </c>
      <c r="K751" s="26" t="s">
        <v>231</v>
      </c>
      <c r="L751" s="28">
        <v>10387</v>
      </c>
      <c r="M751" s="29">
        <v>12000</v>
      </c>
      <c r="N751" s="29">
        <v>0</v>
      </c>
      <c r="O751" s="29">
        <v>0</v>
      </c>
      <c r="P751" s="29">
        <v>0</v>
      </c>
      <c r="Q751" s="29">
        <v>0</v>
      </c>
      <c r="R751" s="29">
        <v>0</v>
      </c>
      <c r="S751" s="29">
        <v>0</v>
      </c>
      <c r="T751" s="29">
        <v>0</v>
      </c>
      <c r="U751" s="29">
        <v>0</v>
      </c>
      <c r="V751" s="29">
        <v>0</v>
      </c>
      <c r="W751" s="29">
        <v>0</v>
      </c>
      <c r="X751" s="29">
        <v>0</v>
      </c>
      <c r="Y751" s="29">
        <v>0</v>
      </c>
      <c r="Z751" s="29">
        <v>600</v>
      </c>
      <c r="AA751" s="29">
        <v>0</v>
      </c>
      <c r="AB751" s="29">
        <v>0</v>
      </c>
      <c r="AC751" s="29">
        <v>0</v>
      </c>
      <c r="AD751" s="29">
        <v>0</v>
      </c>
      <c r="AE751" s="29">
        <v>0</v>
      </c>
      <c r="AF751" s="29">
        <v>0</v>
      </c>
      <c r="AG751" s="29">
        <v>0</v>
      </c>
      <c r="AH751" s="29">
        <v>0</v>
      </c>
      <c r="AI751" s="29">
        <v>12600</v>
      </c>
      <c r="AJ751" s="30">
        <f t="shared" si="11"/>
        <v>130876200</v>
      </c>
      <c r="AK751" s="26" t="s">
        <v>2895</v>
      </c>
      <c r="AL751" s="31"/>
    </row>
    <row r="752" spans="1:38" s="32" customFormat="1" ht="60">
      <c r="A752" s="25">
        <v>748</v>
      </c>
      <c r="B752" s="26" t="s">
        <v>2268</v>
      </c>
      <c r="C752" s="26" t="s">
        <v>5414</v>
      </c>
      <c r="D752" s="27" t="s">
        <v>1153</v>
      </c>
      <c r="E752" s="26" t="s">
        <v>1154</v>
      </c>
      <c r="F752" s="26" t="s">
        <v>5415</v>
      </c>
      <c r="G752" s="26" t="s">
        <v>5683</v>
      </c>
      <c r="H752" s="26" t="s">
        <v>2877</v>
      </c>
      <c r="I752" s="26" t="s">
        <v>5416</v>
      </c>
      <c r="J752" s="26" t="s">
        <v>5162</v>
      </c>
      <c r="K752" s="26" t="s">
        <v>231</v>
      </c>
      <c r="L752" s="28">
        <v>2394</v>
      </c>
      <c r="M752" s="29">
        <v>80000</v>
      </c>
      <c r="N752" s="29">
        <v>0</v>
      </c>
      <c r="O752" s="29">
        <v>0</v>
      </c>
      <c r="P752" s="29">
        <v>0</v>
      </c>
      <c r="Q752" s="29">
        <v>0</v>
      </c>
      <c r="R752" s="29">
        <v>0</v>
      </c>
      <c r="S752" s="29">
        <v>0</v>
      </c>
      <c r="T752" s="29">
        <v>0</v>
      </c>
      <c r="U752" s="29">
        <v>0</v>
      </c>
      <c r="V752" s="29">
        <v>0</v>
      </c>
      <c r="W752" s="29">
        <v>0</v>
      </c>
      <c r="X752" s="29">
        <v>0</v>
      </c>
      <c r="Y752" s="29">
        <v>0</v>
      </c>
      <c r="Z752" s="29">
        <v>0</v>
      </c>
      <c r="AA752" s="29">
        <v>0</v>
      </c>
      <c r="AB752" s="29">
        <v>0</v>
      </c>
      <c r="AC752" s="29">
        <v>20000</v>
      </c>
      <c r="AD752" s="29">
        <v>0</v>
      </c>
      <c r="AE752" s="29">
        <v>0</v>
      </c>
      <c r="AF752" s="29">
        <v>0</v>
      </c>
      <c r="AG752" s="29">
        <v>0</v>
      </c>
      <c r="AH752" s="29">
        <v>0</v>
      </c>
      <c r="AI752" s="29">
        <v>100000</v>
      </c>
      <c r="AJ752" s="30">
        <f t="shared" si="11"/>
        <v>239400000</v>
      </c>
      <c r="AK752" s="26" t="s">
        <v>3204</v>
      </c>
      <c r="AL752" s="31"/>
    </row>
    <row r="753" spans="1:38" s="32" customFormat="1" ht="48">
      <c r="A753" s="25">
        <v>749</v>
      </c>
      <c r="B753" s="26" t="s">
        <v>2269</v>
      </c>
      <c r="C753" s="26" t="s">
        <v>5417</v>
      </c>
      <c r="D753" s="44" t="s">
        <v>1155</v>
      </c>
      <c r="E753" s="26" t="s">
        <v>262</v>
      </c>
      <c r="F753" s="26" t="s">
        <v>5418</v>
      </c>
      <c r="G753" s="26" t="s">
        <v>5684</v>
      </c>
      <c r="H753" s="26" t="s">
        <v>2877</v>
      </c>
      <c r="I753" s="26" t="s">
        <v>5419</v>
      </c>
      <c r="J753" s="26" t="s">
        <v>3082</v>
      </c>
      <c r="K753" s="26" t="s">
        <v>231</v>
      </c>
      <c r="L753" s="28">
        <v>17390</v>
      </c>
      <c r="M753" s="29">
        <v>50000</v>
      </c>
      <c r="N753" s="29">
        <v>0</v>
      </c>
      <c r="O753" s="29">
        <v>0</v>
      </c>
      <c r="P753" s="29">
        <v>0</v>
      </c>
      <c r="Q753" s="29">
        <v>0</v>
      </c>
      <c r="R753" s="29">
        <v>0</v>
      </c>
      <c r="S753" s="29">
        <v>0</v>
      </c>
      <c r="T753" s="29">
        <v>0</v>
      </c>
      <c r="U753" s="29">
        <v>0</v>
      </c>
      <c r="V753" s="29">
        <v>0</v>
      </c>
      <c r="W753" s="29">
        <v>0</v>
      </c>
      <c r="X753" s="29">
        <v>0</v>
      </c>
      <c r="Y753" s="29">
        <v>4000</v>
      </c>
      <c r="Z753" s="29">
        <v>0</v>
      </c>
      <c r="AA753" s="29">
        <v>0</v>
      </c>
      <c r="AB753" s="29">
        <v>0</v>
      </c>
      <c r="AC753" s="29">
        <v>0</v>
      </c>
      <c r="AD753" s="29">
        <v>0</v>
      </c>
      <c r="AE753" s="29">
        <v>0</v>
      </c>
      <c r="AF753" s="29">
        <v>0</v>
      </c>
      <c r="AG753" s="29">
        <v>0</v>
      </c>
      <c r="AH753" s="29">
        <v>0</v>
      </c>
      <c r="AI753" s="29">
        <v>54000</v>
      </c>
      <c r="AJ753" s="30">
        <f t="shared" si="11"/>
        <v>939060000</v>
      </c>
      <c r="AK753" s="26" t="s">
        <v>5055</v>
      </c>
      <c r="AL753" s="31"/>
    </row>
    <row r="754" spans="1:38" s="32" customFormat="1" ht="60">
      <c r="A754" s="25">
        <v>750</v>
      </c>
      <c r="B754" s="26" t="s">
        <v>2270</v>
      </c>
      <c r="C754" s="26" t="s">
        <v>5420</v>
      </c>
      <c r="D754" s="50" t="s">
        <v>1156</v>
      </c>
      <c r="E754" s="26" t="s">
        <v>5421</v>
      </c>
      <c r="F754" s="26" t="s">
        <v>5422</v>
      </c>
      <c r="G754" s="26" t="s">
        <v>5683</v>
      </c>
      <c r="H754" s="26" t="s">
        <v>2866</v>
      </c>
      <c r="I754" s="26" t="s">
        <v>5423</v>
      </c>
      <c r="J754" s="26" t="s">
        <v>5424</v>
      </c>
      <c r="K754" s="26" t="s">
        <v>273</v>
      </c>
      <c r="L754" s="28">
        <v>22000</v>
      </c>
      <c r="M754" s="29">
        <v>1000</v>
      </c>
      <c r="N754" s="29">
        <v>0</v>
      </c>
      <c r="O754" s="29">
        <v>0</v>
      </c>
      <c r="P754" s="29">
        <v>2000</v>
      </c>
      <c r="Q754" s="29">
        <v>0</v>
      </c>
      <c r="R754" s="29">
        <v>0</v>
      </c>
      <c r="S754" s="29">
        <v>0</v>
      </c>
      <c r="T754" s="29">
        <v>0</v>
      </c>
      <c r="U754" s="29">
        <v>2000</v>
      </c>
      <c r="V754" s="29">
        <v>3000</v>
      </c>
      <c r="W754" s="29">
        <v>0</v>
      </c>
      <c r="X754" s="29">
        <v>0</v>
      </c>
      <c r="Y754" s="29">
        <v>2000</v>
      </c>
      <c r="Z754" s="29">
        <v>0</v>
      </c>
      <c r="AA754" s="29">
        <v>0</v>
      </c>
      <c r="AB754" s="29">
        <v>2000</v>
      </c>
      <c r="AC754" s="29">
        <v>2500</v>
      </c>
      <c r="AD754" s="29">
        <v>0</v>
      </c>
      <c r="AE754" s="29">
        <v>0</v>
      </c>
      <c r="AF754" s="29">
        <v>0</v>
      </c>
      <c r="AG754" s="29">
        <v>0</v>
      </c>
      <c r="AH754" s="29">
        <v>0</v>
      </c>
      <c r="AI754" s="29">
        <v>14500</v>
      </c>
      <c r="AJ754" s="30">
        <f t="shared" si="11"/>
        <v>319000000</v>
      </c>
      <c r="AK754" s="26" t="s">
        <v>3568</v>
      </c>
      <c r="AL754" s="31"/>
    </row>
    <row r="755" spans="1:38" s="32" customFormat="1" ht="108">
      <c r="A755" s="25">
        <v>751</v>
      </c>
      <c r="B755" s="26" t="s">
        <v>2271</v>
      </c>
      <c r="C755" s="26" t="s">
        <v>5425</v>
      </c>
      <c r="D755" s="62" t="s">
        <v>1157</v>
      </c>
      <c r="E755" s="26" t="s">
        <v>5426</v>
      </c>
      <c r="F755" s="26" t="s">
        <v>5427</v>
      </c>
      <c r="G755" s="26" t="s">
        <v>223</v>
      </c>
      <c r="H755" s="26" t="s">
        <v>2866</v>
      </c>
      <c r="I755" s="26" t="s">
        <v>5428</v>
      </c>
      <c r="J755" s="26" t="s">
        <v>5429</v>
      </c>
      <c r="K755" s="26" t="s">
        <v>273</v>
      </c>
      <c r="L755" s="28">
        <v>744870</v>
      </c>
      <c r="M755" s="29">
        <v>50</v>
      </c>
      <c r="N755" s="29">
        <v>0</v>
      </c>
      <c r="O755" s="29">
        <v>0</v>
      </c>
      <c r="P755" s="29">
        <v>0</v>
      </c>
      <c r="Q755" s="29">
        <v>0</v>
      </c>
      <c r="R755" s="29">
        <v>0</v>
      </c>
      <c r="S755" s="29">
        <v>0</v>
      </c>
      <c r="T755" s="29">
        <v>0</v>
      </c>
      <c r="U755" s="29">
        <v>0</v>
      </c>
      <c r="V755" s="29">
        <v>0</v>
      </c>
      <c r="W755" s="29">
        <v>0</v>
      </c>
      <c r="X755" s="29">
        <v>0</v>
      </c>
      <c r="Y755" s="29">
        <v>0</v>
      </c>
      <c r="Z755" s="29">
        <v>0</v>
      </c>
      <c r="AA755" s="29">
        <v>0</v>
      </c>
      <c r="AB755" s="29">
        <v>0</v>
      </c>
      <c r="AC755" s="29">
        <v>0</v>
      </c>
      <c r="AD755" s="29">
        <v>0</v>
      </c>
      <c r="AE755" s="29">
        <v>0</v>
      </c>
      <c r="AF755" s="29">
        <v>0</v>
      </c>
      <c r="AG755" s="29">
        <v>0</v>
      </c>
      <c r="AH755" s="29">
        <v>0</v>
      </c>
      <c r="AI755" s="29">
        <v>50</v>
      </c>
      <c r="AJ755" s="30">
        <f t="shared" si="11"/>
        <v>37243500</v>
      </c>
      <c r="AK755" s="26" t="s">
        <v>2895</v>
      </c>
      <c r="AL755" s="31"/>
    </row>
    <row r="756" spans="1:38" s="32" customFormat="1" ht="60">
      <c r="A756" s="25">
        <v>752</v>
      </c>
      <c r="B756" s="26" t="s">
        <v>2272</v>
      </c>
      <c r="C756" s="26" t="s">
        <v>5430</v>
      </c>
      <c r="D756" s="50" t="s">
        <v>1158</v>
      </c>
      <c r="E756" s="26" t="s">
        <v>5431</v>
      </c>
      <c r="F756" s="26" t="s">
        <v>5432</v>
      </c>
      <c r="G756" s="26" t="s">
        <v>223</v>
      </c>
      <c r="H756" s="26" t="s">
        <v>2877</v>
      </c>
      <c r="I756" s="26" t="s">
        <v>5433</v>
      </c>
      <c r="J756" s="26" t="s">
        <v>5434</v>
      </c>
      <c r="K756" s="26" t="s">
        <v>273</v>
      </c>
      <c r="L756" s="28">
        <v>90400</v>
      </c>
      <c r="M756" s="29">
        <v>500</v>
      </c>
      <c r="N756" s="29">
        <v>0</v>
      </c>
      <c r="O756" s="29">
        <v>0</v>
      </c>
      <c r="P756" s="29">
        <v>0</v>
      </c>
      <c r="Q756" s="29">
        <v>0</v>
      </c>
      <c r="R756" s="29">
        <v>100</v>
      </c>
      <c r="S756" s="29">
        <v>0</v>
      </c>
      <c r="T756" s="29">
        <v>0</v>
      </c>
      <c r="U756" s="29">
        <v>0</v>
      </c>
      <c r="V756" s="29">
        <v>0</v>
      </c>
      <c r="W756" s="29">
        <v>50</v>
      </c>
      <c r="X756" s="29">
        <v>0</v>
      </c>
      <c r="Y756" s="29">
        <v>0</v>
      </c>
      <c r="Z756" s="29">
        <v>0</v>
      </c>
      <c r="AA756" s="29">
        <v>0</v>
      </c>
      <c r="AB756" s="29">
        <v>0</v>
      </c>
      <c r="AC756" s="29">
        <v>100</v>
      </c>
      <c r="AD756" s="29">
        <v>0</v>
      </c>
      <c r="AE756" s="29">
        <v>0</v>
      </c>
      <c r="AF756" s="29">
        <v>0</v>
      </c>
      <c r="AG756" s="29">
        <v>0</v>
      </c>
      <c r="AH756" s="29">
        <v>0</v>
      </c>
      <c r="AI756" s="29">
        <v>750</v>
      </c>
      <c r="AJ756" s="30">
        <f t="shared" si="11"/>
        <v>67800000</v>
      </c>
      <c r="AK756" s="26" t="s">
        <v>2951</v>
      </c>
      <c r="AL756" s="31"/>
    </row>
    <row r="757" spans="1:38" s="32" customFormat="1" ht="48">
      <c r="A757" s="25">
        <v>753</v>
      </c>
      <c r="B757" s="26" t="s">
        <v>2273</v>
      </c>
      <c r="C757" s="26" t="s">
        <v>5435</v>
      </c>
      <c r="D757" s="27" t="s">
        <v>1159</v>
      </c>
      <c r="E757" s="26" t="s">
        <v>1160</v>
      </c>
      <c r="F757" s="26" t="s">
        <v>5436</v>
      </c>
      <c r="G757" s="26" t="s">
        <v>5683</v>
      </c>
      <c r="H757" s="26" t="s">
        <v>2877</v>
      </c>
      <c r="I757" s="26" t="s">
        <v>5437</v>
      </c>
      <c r="J757" s="26" t="s">
        <v>3224</v>
      </c>
      <c r="K757" s="26" t="s">
        <v>243</v>
      </c>
      <c r="L757" s="28">
        <v>2580</v>
      </c>
      <c r="M757" s="29">
        <v>300</v>
      </c>
      <c r="N757" s="29">
        <v>0</v>
      </c>
      <c r="O757" s="29">
        <v>120</v>
      </c>
      <c r="P757" s="29">
        <v>0</v>
      </c>
      <c r="Q757" s="29">
        <v>0</v>
      </c>
      <c r="R757" s="29">
        <v>500</v>
      </c>
      <c r="S757" s="29">
        <v>0</v>
      </c>
      <c r="T757" s="29">
        <v>500</v>
      </c>
      <c r="U757" s="29">
        <v>0</v>
      </c>
      <c r="V757" s="29">
        <v>0</v>
      </c>
      <c r="W757" s="29">
        <v>0</v>
      </c>
      <c r="X757" s="29">
        <v>1035</v>
      </c>
      <c r="Y757" s="29">
        <v>0</v>
      </c>
      <c r="Z757" s="29">
        <v>0</v>
      </c>
      <c r="AA757" s="29">
        <v>0</v>
      </c>
      <c r="AB757" s="29">
        <v>0</v>
      </c>
      <c r="AC757" s="29">
        <v>0</v>
      </c>
      <c r="AD757" s="29">
        <v>0</v>
      </c>
      <c r="AE757" s="29">
        <v>0</v>
      </c>
      <c r="AF757" s="29">
        <v>175</v>
      </c>
      <c r="AG757" s="29">
        <v>0</v>
      </c>
      <c r="AH757" s="29">
        <v>0</v>
      </c>
      <c r="AI757" s="29">
        <v>2630</v>
      </c>
      <c r="AJ757" s="30">
        <f t="shared" si="11"/>
        <v>6785400</v>
      </c>
      <c r="AK757" s="26" t="s">
        <v>3001</v>
      </c>
      <c r="AL757" s="31"/>
    </row>
    <row r="758" spans="1:38" s="32" customFormat="1" ht="120">
      <c r="A758" s="25">
        <v>754</v>
      </c>
      <c r="B758" s="26" t="s">
        <v>2274</v>
      </c>
      <c r="C758" s="26" t="s">
        <v>5438</v>
      </c>
      <c r="D758" s="27" t="s">
        <v>1161</v>
      </c>
      <c r="E758" s="26" t="s">
        <v>229</v>
      </c>
      <c r="F758" s="26" t="s">
        <v>5439</v>
      </c>
      <c r="G758" s="26" t="s">
        <v>223</v>
      </c>
      <c r="H758" s="26" t="s">
        <v>2877</v>
      </c>
      <c r="I758" s="26" t="s">
        <v>5440</v>
      </c>
      <c r="J758" s="26" t="s">
        <v>2894</v>
      </c>
      <c r="K758" s="26" t="s">
        <v>231</v>
      </c>
      <c r="L758" s="28">
        <v>1636</v>
      </c>
      <c r="M758" s="29">
        <v>6000</v>
      </c>
      <c r="N758" s="29">
        <v>0</v>
      </c>
      <c r="O758" s="29">
        <v>4000</v>
      </c>
      <c r="P758" s="29">
        <v>1500</v>
      </c>
      <c r="Q758" s="29">
        <v>0</v>
      </c>
      <c r="R758" s="29">
        <v>0</v>
      </c>
      <c r="S758" s="29">
        <v>0</v>
      </c>
      <c r="T758" s="29">
        <v>0</v>
      </c>
      <c r="U758" s="29">
        <v>0</v>
      </c>
      <c r="V758" s="29">
        <v>0</v>
      </c>
      <c r="W758" s="29">
        <v>1500</v>
      </c>
      <c r="X758" s="29">
        <v>0</v>
      </c>
      <c r="Y758" s="29">
        <v>0</v>
      </c>
      <c r="Z758" s="29">
        <v>15000</v>
      </c>
      <c r="AA758" s="29">
        <v>0</v>
      </c>
      <c r="AB758" s="29">
        <v>1300</v>
      </c>
      <c r="AC758" s="29">
        <v>0</v>
      </c>
      <c r="AD758" s="29">
        <v>0</v>
      </c>
      <c r="AE758" s="29">
        <v>0</v>
      </c>
      <c r="AF758" s="29">
        <v>0</v>
      </c>
      <c r="AG758" s="29">
        <v>0</v>
      </c>
      <c r="AH758" s="29">
        <v>0</v>
      </c>
      <c r="AI758" s="29">
        <v>29300</v>
      </c>
      <c r="AJ758" s="30">
        <f t="shared" si="11"/>
        <v>47934800</v>
      </c>
      <c r="AK758" s="26" t="s">
        <v>2895</v>
      </c>
      <c r="AL758" s="31"/>
    </row>
    <row r="759" spans="1:38" s="32" customFormat="1" ht="48">
      <c r="A759" s="25">
        <v>755</v>
      </c>
      <c r="B759" s="26" t="s">
        <v>2275</v>
      </c>
      <c r="C759" s="26" t="s">
        <v>5441</v>
      </c>
      <c r="D759" s="27" t="s">
        <v>1162</v>
      </c>
      <c r="E759" s="26" t="s">
        <v>286</v>
      </c>
      <c r="F759" s="26" t="s">
        <v>230</v>
      </c>
      <c r="G759" s="26" t="s">
        <v>223</v>
      </c>
      <c r="H759" s="26" t="s">
        <v>2877</v>
      </c>
      <c r="I759" s="26" t="s">
        <v>5442</v>
      </c>
      <c r="J759" s="26" t="s">
        <v>5443</v>
      </c>
      <c r="K759" s="26" t="s">
        <v>231</v>
      </c>
      <c r="L759" s="28">
        <v>1223</v>
      </c>
      <c r="M759" s="29">
        <v>100000</v>
      </c>
      <c r="N759" s="29">
        <v>0</v>
      </c>
      <c r="O759" s="29">
        <v>0</v>
      </c>
      <c r="P759" s="29">
        <v>0</v>
      </c>
      <c r="Q759" s="29">
        <v>0</v>
      </c>
      <c r="R759" s="29">
        <v>2500</v>
      </c>
      <c r="S759" s="29">
        <v>0</v>
      </c>
      <c r="T759" s="29">
        <v>0</v>
      </c>
      <c r="U759" s="29">
        <v>5000</v>
      </c>
      <c r="V759" s="29">
        <v>0</v>
      </c>
      <c r="W759" s="29">
        <v>0</v>
      </c>
      <c r="X759" s="29">
        <v>0</v>
      </c>
      <c r="Y759" s="29">
        <v>0</v>
      </c>
      <c r="Z759" s="29">
        <v>4000</v>
      </c>
      <c r="AA759" s="29">
        <v>0</v>
      </c>
      <c r="AB759" s="29">
        <v>5000</v>
      </c>
      <c r="AC759" s="29">
        <v>0</v>
      </c>
      <c r="AD759" s="29">
        <v>0</v>
      </c>
      <c r="AE759" s="29">
        <v>0</v>
      </c>
      <c r="AF759" s="29">
        <v>0</v>
      </c>
      <c r="AG759" s="29">
        <v>0</v>
      </c>
      <c r="AH759" s="29">
        <v>0</v>
      </c>
      <c r="AI759" s="29">
        <v>116500</v>
      </c>
      <c r="AJ759" s="30">
        <f t="shared" si="11"/>
        <v>142479500</v>
      </c>
      <c r="AK759" s="26" t="s">
        <v>3161</v>
      </c>
      <c r="AL759" s="31"/>
    </row>
    <row r="760" spans="1:38" s="32" customFormat="1" ht="48">
      <c r="A760" s="25">
        <v>756</v>
      </c>
      <c r="B760" s="26" t="s">
        <v>2276</v>
      </c>
      <c r="C760" s="26" t="s">
        <v>5444</v>
      </c>
      <c r="D760" s="50" t="s">
        <v>1164</v>
      </c>
      <c r="E760" s="26" t="s">
        <v>1169</v>
      </c>
      <c r="F760" s="26" t="s">
        <v>5445</v>
      </c>
      <c r="G760" s="26" t="s">
        <v>223</v>
      </c>
      <c r="H760" s="26" t="s">
        <v>2877</v>
      </c>
      <c r="I760" s="26" t="s">
        <v>5446</v>
      </c>
      <c r="J760" s="26" t="s">
        <v>5447</v>
      </c>
      <c r="K760" s="26" t="s">
        <v>237</v>
      </c>
      <c r="L760" s="28">
        <v>32000</v>
      </c>
      <c r="M760" s="29">
        <v>3000</v>
      </c>
      <c r="N760" s="29">
        <v>0</v>
      </c>
      <c r="O760" s="29">
        <v>0</v>
      </c>
      <c r="P760" s="29">
        <v>0</v>
      </c>
      <c r="Q760" s="29">
        <v>0</v>
      </c>
      <c r="R760" s="29">
        <v>0</v>
      </c>
      <c r="S760" s="29">
        <v>0</v>
      </c>
      <c r="T760" s="29">
        <v>0</v>
      </c>
      <c r="U760" s="29">
        <v>200</v>
      </c>
      <c r="V760" s="29">
        <v>0</v>
      </c>
      <c r="W760" s="29">
        <v>25</v>
      </c>
      <c r="X760" s="29">
        <v>0</v>
      </c>
      <c r="Y760" s="29">
        <v>0</v>
      </c>
      <c r="Z760" s="29">
        <v>0</v>
      </c>
      <c r="AA760" s="29">
        <v>0</v>
      </c>
      <c r="AB760" s="29">
        <v>0</v>
      </c>
      <c r="AC760" s="29">
        <v>100</v>
      </c>
      <c r="AD760" s="29">
        <v>0</v>
      </c>
      <c r="AE760" s="29">
        <v>0</v>
      </c>
      <c r="AF760" s="29">
        <v>0</v>
      </c>
      <c r="AG760" s="29">
        <v>0</v>
      </c>
      <c r="AH760" s="29">
        <v>0</v>
      </c>
      <c r="AI760" s="29">
        <v>3325</v>
      </c>
      <c r="AJ760" s="30">
        <f t="shared" si="11"/>
        <v>106400000</v>
      </c>
      <c r="AK760" s="26" t="s">
        <v>2874</v>
      </c>
      <c r="AL760" s="31"/>
    </row>
    <row r="761" spans="1:38" s="32" customFormat="1" ht="72">
      <c r="A761" s="25">
        <v>757</v>
      </c>
      <c r="B761" s="26" t="s">
        <v>2277</v>
      </c>
      <c r="C761" s="26" t="s">
        <v>5448</v>
      </c>
      <c r="D761" s="50" t="s">
        <v>1164</v>
      </c>
      <c r="E761" s="26" t="s">
        <v>1169</v>
      </c>
      <c r="F761" s="26" t="s">
        <v>5449</v>
      </c>
      <c r="G761" s="26" t="s">
        <v>255</v>
      </c>
      <c r="H761" s="26" t="s">
        <v>2866</v>
      </c>
      <c r="I761" s="26" t="s">
        <v>5450</v>
      </c>
      <c r="J761" s="26" t="s">
        <v>5451</v>
      </c>
      <c r="K761" s="26" t="s">
        <v>237</v>
      </c>
      <c r="L761" s="28">
        <v>27000</v>
      </c>
      <c r="M761" s="29">
        <v>2000</v>
      </c>
      <c r="N761" s="29">
        <v>0</v>
      </c>
      <c r="O761" s="29">
        <v>0</v>
      </c>
      <c r="P761" s="29">
        <v>0</v>
      </c>
      <c r="Q761" s="29">
        <v>0</v>
      </c>
      <c r="R761" s="29">
        <v>0</v>
      </c>
      <c r="S761" s="29">
        <v>0</v>
      </c>
      <c r="T761" s="29">
        <v>0</v>
      </c>
      <c r="U761" s="29">
        <v>0</v>
      </c>
      <c r="V761" s="29">
        <v>0</v>
      </c>
      <c r="W761" s="29">
        <v>0</v>
      </c>
      <c r="X761" s="29">
        <v>0</v>
      </c>
      <c r="Y761" s="29">
        <v>2000</v>
      </c>
      <c r="Z761" s="29">
        <v>0</v>
      </c>
      <c r="AA761" s="29">
        <v>0</v>
      </c>
      <c r="AB761" s="29">
        <v>0</v>
      </c>
      <c r="AC761" s="29">
        <v>0</v>
      </c>
      <c r="AD761" s="29">
        <v>0</v>
      </c>
      <c r="AE761" s="29">
        <v>0</v>
      </c>
      <c r="AF761" s="29">
        <v>0</v>
      </c>
      <c r="AG761" s="29">
        <v>0</v>
      </c>
      <c r="AH761" s="29">
        <v>0</v>
      </c>
      <c r="AI761" s="29">
        <v>4000</v>
      </c>
      <c r="AJ761" s="30">
        <f t="shared" si="11"/>
        <v>108000000</v>
      </c>
      <c r="AK761" s="26" t="s">
        <v>3031</v>
      </c>
      <c r="AL761" s="31"/>
    </row>
    <row r="762" spans="1:38" s="32" customFormat="1" ht="48">
      <c r="A762" s="25">
        <v>758</v>
      </c>
      <c r="B762" s="26" t="s">
        <v>2278</v>
      </c>
      <c r="C762" s="26" t="s">
        <v>5452</v>
      </c>
      <c r="D762" s="98" t="s">
        <v>1163</v>
      </c>
      <c r="E762" s="26" t="s">
        <v>234</v>
      </c>
      <c r="F762" s="26" t="s">
        <v>5453</v>
      </c>
      <c r="G762" s="26" t="s">
        <v>5683</v>
      </c>
      <c r="H762" s="26" t="s">
        <v>2877</v>
      </c>
      <c r="I762" s="26" t="s">
        <v>5454</v>
      </c>
      <c r="J762" s="26" t="s">
        <v>3943</v>
      </c>
      <c r="K762" s="26" t="s">
        <v>231</v>
      </c>
      <c r="L762" s="28">
        <v>2000</v>
      </c>
      <c r="M762" s="29">
        <v>0</v>
      </c>
      <c r="N762" s="29">
        <v>0</v>
      </c>
      <c r="O762" s="29">
        <v>0</v>
      </c>
      <c r="P762" s="29">
        <v>0</v>
      </c>
      <c r="Q762" s="29">
        <v>0</v>
      </c>
      <c r="R762" s="29">
        <v>0</v>
      </c>
      <c r="S762" s="29">
        <v>0</v>
      </c>
      <c r="T762" s="29">
        <v>0</v>
      </c>
      <c r="U762" s="29">
        <v>0</v>
      </c>
      <c r="V762" s="29">
        <v>0</v>
      </c>
      <c r="W762" s="29">
        <v>0</v>
      </c>
      <c r="X762" s="29">
        <v>0</v>
      </c>
      <c r="Y762" s="29">
        <v>0</v>
      </c>
      <c r="Z762" s="29">
        <v>10000</v>
      </c>
      <c r="AA762" s="29">
        <v>0</v>
      </c>
      <c r="AB762" s="29">
        <v>0</v>
      </c>
      <c r="AC762" s="29">
        <v>0</v>
      </c>
      <c r="AD762" s="29">
        <v>0</v>
      </c>
      <c r="AE762" s="29">
        <v>0</v>
      </c>
      <c r="AF762" s="29">
        <v>0</v>
      </c>
      <c r="AG762" s="29">
        <v>0</v>
      </c>
      <c r="AH762" s="29">
        <v>0</v>
      </c>
      <c r="AI762" s="29">
        <v>10000</v>
      </c>
      <c r="AJ762" s="30">
        <f t="shared" si="11"/>
        <v>20000000</v>
      </c>
      <c r="AK762" s="26" t="s">
        <v>3001</v>
      </c>
      <c r="AL762" s="31"/>
    </row>
    <row r="763" spans="1:38" s="32" customFormat="1" ht="72">
      <c r="A763" s="25">
        <v>759</v>
      </c>
      <c r="B763" s="26" t="s">
        <v>2279</v>
      </c>
      <c r="C763" s="26" t="s">
        <v>5455</v>
      </c>
      <c r="D763" s="62" t="s">
        <v>1170</v>
      </c>
      <c r="E763" s="26" t="s">
        <v>5456</v>
      </c>
      <c r="F763" s="26" t="s">
        <v>5457</v>
      </c>
      <c r="G763" s="26" t="s">
        <v>5683</v>
      </c>
      <c r="H763" s="26" t="s">
        <v>2866</v>
      </c>
      <c r="I763" s="26" t="s">
        <v>5458</v>
      </c>
      <c r="J763" s="26" t="s">
        <v>5459</v>
      </c>
      <c r="K763" s="26" t="s">
        <v>273</v>
      </c>
      <c r="L763" s="28">
        <v>798000</v>
      </c>
      <c r="M763" s="29">
        <v>60</v>
      </c>
      <c r="N763" s="29">
        <v>0</v>
      </c>
      <c r="O763" s="29">
        <v>0</v>
      </c>
      <c r="P763" s="29">
        <v>0</v>
      </c>
      <c r="Q763" s="29">
        <v>0</v>
      </c>
      <c r="R763" s="29">
        <v>0</v>
      </c>
      <c r="S763" s="29">
        <v>0</v>
      </c>
      <c r="T763" s="29">
        <v>0</v>
      </c>
      <c r="U763" s="29">
        <v>0</v>
      </c>
      <c r="V763" s="29">
        <v>0</v>
      </c>
      <c r="W763" s="29">
        <v>0</v>
      </c>
      <c r="X763" s="29">
        <v>0</v>
      </c>
      <c r="Y763" s="29">
        <v>0</v>
      </c>
      <c r="Z763" s="29">
        <v>0</v>
      </c>
      <c r="AA763" s="29">
        <v>0</v>
      </c>
      <c r="AB763" s="29">
        <v>0</v>
      </c>
      <c r="AC763" s="29">
        <v>0</v>
      </c>
      <c r="AD763" s="29">
        <v>0</v>
      </c>
      <c r="AE763" s="29">
        <v>0</v>
      </c>
      <c r="AF763" s="29">
        <v>0</v>
      </c>
      <c r="AG763" s="29">
        <v>0</v>
      </c>
      <c r="AH763" s="29">
        <v>0</v>
      </c>
      <c r="AI763" s="29">
        <v>60</v>
      </c>
      <c r="AJ763" s="30">
        <f t="shared" si="11"/>
        <v>47880000</v>
      </c>
      <c r="AK763" s="26" t="s">
        <v>2874</v>
      </c>
      <c r="AL763" s="31"/>
    </row>
    <row r="764" spans="1:38" s="32" customFormat="1" ht="60">
      <c r="A764" s="25">
        <v>760</v>
      </c>
      <c r="B764" s="26" t="s">
        <v>2280</v>
      </c>
      <c r="C764" s="26" t="s">
        <v>5460</v>
      </c>
      <c r="D764" s="27" t="s">
        <v>1171</v>
      </c>
      <c r="E764" s="26" t="s">
        <v>1172</v>
      </c>
      <c r="F764" s="26" t="s">
        <v>5461</v>
      </c>
      <c r="G764" s="26" t="s">
        <v>223</v>
      </c>
      <c r="H764" s="26" t="s">
        <v>2877</v>
      </c>
      <c r="I764" s="26" t="s">
        <v>5462</v>
      </c>
      <c r="J764" s="26" t="s">
        <v>5463</v>
      </c>
      <c r="K764" s="26" t="s">
        <v>231</v>
      </c>
      <c r="L764" s="28">
        <v>3490</v>
      </c>
      <c r="M764" s="29">
        <v>1000</v>
      </c>
      <c r="N764" s="29">
        <v>0</v>
      </c>
      <c r="O764" s="29">
        <v>0</v>
      </c>
      <c r="P764" s="29">
        <v>0</v>
      </c>
      <c r="Q764" s="29">
        <v>0</v>
      </c>
      <c r="R764" s="29">
        <v>0</v>
      </c>
      <c r="S764" s="29">
        <v>0</v>
      </c>
      <c r="T764" s="29">
        <v>0</v>
      </c>
      <c r="U764" s="29">
        <v>0</v>
      </c>
      <c r="V764" s="29">
        <v>0</v>
      </c>
      <c r="W764" s="29">
        <v>0</v>
      </c>
      <c r="X764" s="29">
        <v>0</v>
      </c>
      <c r="Y764" s="29">
        <v>0</v>
      </c>
      <c r="Z764" s="29">
        <v>0</v>
      </c>
      <c r="AA764" s="29">
        <v>0</v>
      </c>
      <c r="AB764" s="29">
        <v>0</v>
      </c>
      <c r="AC764" s="29">
        <v>0</v>
      </c>
      <c r="AD764" s="29">
        <v>0</v>
      </c>
      <c r="AE764" s="29">
        <v>0</v>
      </c>
      <c r="AF764" s="29">
        <v>0</v>
      </c>
      <c r="AG764" s="29">
        <v>0</v>
      </c>
      <c r="AH764" s="29">
        <v>0</v>
      </c>
      <c r="AI764" s="29">
        <v>1000</v>
      </c>
      <c r="AJ764" s="30">
        <f t="shared" si="11"/>
        <v>3490000</v>
      </c>
      <c r="AK764" s="26" t="s">
        <v>3517</v>
      </c>
      <c r="AL764" s="31"/>
    </row>
    <row r="765" spans="1:38" s="32" customFormat="1" ht="108">
      <c r="A765" s="25">
        <v>761</v>
      </c>
      <c r="B765" s="26" t="s">
        <v>2281</v>
      </c>
      <c r="C765" s="26" t="s">
        <v>5464</v>
      </c>
      <c r="D765" s="50" t="s">
        <v>1173</v>
      </c>
      <c r="E765" s="26" t="s">
        <v>5465</v>
      </c>
      <c r="F765" s="26" t="s">
        <v>4269</v>
      </c>
      <c r="G765" s="26" t="s">
        <v>5683</v>
      </c>
      <c r="H765" s="26" t="s">
        <v>2877</v>
      </c>
      <c r="I765" s="26" t="s">
        <v>5466</v>
      </c>
      <c r="J765" s="26" t="s">
        <v>2926</v>
      </c>
      <c r="K765" s="26" t="s">
        <v>273</v>
      </c>
      <c r="L765" s="28">
        <v>99000</v>
      </c>
      <c r="M765" s="29">
        <v>20000</v>
      </c>
      <c r="N765" s="29">
        <v>0</v>
      </c>
      <c r="O765" s="29">
        <v>0</v>
      </c>
      <c r="P765" s="29">
        <v>0</v>
      </c>
      <c r="Q765" s="29">
        <v>3000</v>
      </c>
      <c r="R765" s="29">
        <v>5000</v>
      </c>
      <c r="S765" s="29">
        <v>0</v>
      </c>
      <c r="T765" s="29">
        <v>2500</v>
      </c>
      <c r="U765" s="29">
        <v>5000</v>
      </c>
      <c r="V765" s="29">
        <v>0</v>
      </c>
      <c r="W765" s="29">
        <v>1500</v>
      </c>
      <c r="X765" s="29">
        <v>6210</v>
      </c>
      <c r="Y765" s="29">
        <v>0</v>
      </c>
      <c r="Z765" s="29">
        <v>0</v>
      </c>
      <c r="AA765" s="29">
        <v>0</v>
      </c>
      <c r="AB765" s="29">
        <v>0</v>
      </c>
      <c r="AC765" s="29">
        <v>0</v>
      </c>
      <c r="AD765" s="29">
        <v>0</v>
      </c>
      <c r="AE765" s="29">
        <v>0</v>
      </c>
      <c r="AF765" s="29">
        <v>0</v>
      </c>
      <c r="AG765" s="29">
        <v>0</v>
      </c>
      <c r="AH765" s="29">
        <v>0</v>
      </c>
      <c r="AI765" s="29">
        <v>43210</v>
      </c>
      <c r="AJ765" s="30">
        <f t="shared" si="11"/>
        <v>4277790000</v>
      </c>
      <c r="AK765" s="26" t="s">
        <v>2927</v>
      </c>
      <c r="AL765" s="31"/>
    </row>
    <row r="766" spans="1:38" s="32" customFormat="1" ht="84">
      <c r="A766" s="25">
        <v>762</v>
      </c>
      <c r="B766" s="26" t="s">
        <v>2282</v>
      </c>
      <c r="C766" s="26" t="s">
        <v>5467</v>
      </c>
      <c r="D766" s="27" t="s">
        <v>1174</v>
      </c>
      <c r="E766" s="26" t="s">
        <v>5468</v>
      </c>
      <c r="F766" s="26" t="s">
        <v>5469</v>
      </c>
      <c r="G766" s="26" t="s">
        <v>223</v>
      </c>
      <c r="H766" s="26" t="s">
        <v>2877</v>
      </c>
      <c r="I766" s="26" t="s">
        <v>5470</v>
      </c>
      <c r="J766" s="26" t="s">
        <v>5471</v>
      </c>
      <c r="K766" s="26" t="s">
        <v>864</v>
      </c>
      <c r="L766" s="28">
        <v>93000</v>
      </c>
      <c r="M766" s="29">
        <v>3000</v>
      </c>
      <c r="N766" s="29">
        <v>0</v>
      </c>
      <c r="O766" s="29">
        <v>0</v>
      </c>
      <c r="P766" s="29">
        <v>0</v>
      </c>
      <c r="Q766" s="29">
        <v>0</v>
      </c>
      <c r="R766" s="29">
        <v>100</v>
      </c>
      <c r="S766" s="29">
        <v>20</v>
      </c>
      <c r="T766" s="29">
        <v>85</v>
      </c>
      <c r="U766" s="29">
        <v>50</v>
      </c>
      <c r="V766" s="29">
        <v>60</v>
      </c>
      <c r="W766" s="29">
        <v>50</v>
      </c>
      <c r="X766" s="29">
        <v>345</v>
      </c>
      <c r="Y766" s="29">
        <v>20</v>
      </c>
      <c r="Z766" s="29">
        <v>25</v>
      </c>
      <c r="AA766" s="29">
        <v>100</v>
      </c>
      <c r="AB766" s="29">
        <v>50</v>
      </c>
      <c r="AC766" s="29">
        <v>50</v>
      </c>
      <c r="AD766" s="29">
        <v>0</v>
      </c>
      <c r="AE766" s="29">
        <v>0</v>
      </c>
      <c r="AF766" s="29">
        <v>0</v>
      </c>
      <c r="AG766" s="29">
        <v>0</v>
      </c>
      <c r="AH766" s="29">
        <v>0</v>
      </c>
      <c r="AI766" s="29">
        <v>3955</v>
      </c>
      <c r="AJ766" s="30">
        <f t="shared" si="11"/>
        <v>367815000</v>
      </c>
      <c r="AK766" s="26" t="s">
        <v>2951</v>
      </c>
      <c r="AL766" s="31"/>
    </row>
    <row r="767" spans="1:38" s="32" customFormat="1" ht="60">
      <c r="A767" s="25">
        <v>763</v>
      </c>
      <c r="B767" s="26" t="s">
        <v>2283</v>
      </c>
      <c r="C767" s="26" t="s">
        <v>5472</v>
      </c>
      <c r="D767" s="27" t="s">
        <v>1175</v>
      </c>
      <c r="E767" s="26" t="s">
        <v>1176</v>
      </c>
      <c r="F767" s="26" t="s">
        <v>5473</v>
      </c>
      <c r="G767" s="26" t="s">
        <v>255</v>
      </c>
      <c r="H767" s="26" t="s">
        <v>2877</v>
      </c>
      <c r="I767" s="26" t="s">
        <v>5474</v>
      </c>
      <c r="J767" s="26" t="s">
        <v>5475</v>
      </c>
      <c r="K767" s="26" t="s">
        <v>1148</v>
      </c>
      <c r="L767" s="28">
        <v>11799.9</v>
      </c>
      <c r="M767" s="29">
        <v>12000</v>
      </c>
      <c r="N767" s="29">
        <v>0</v>
      </c>
      <c r="O767" s="29">
        <v>0</v>
      </c>
      <c r="P767" s="29">
        <v>0</v>
      </c>
      <c r="Q767" s="29">
        <v>0</v>
      </c>
      <c r="R767" s="29">
        <v>0</v>
      </c>
      <c r="S767" s="29">
        <v>0</v>
      </c>
      <c r="T767" s="29">
        <v>0</v>
      </c>
      <c r="U767" s="29">
        <v>0</v>
      </c>
      <c r="V767" s="29">
        <v>0</v>
      </c>
      <c r="W767" s="29">
        <v>0</v>
      </c>
      <c r="X767" s="29">
        <v>0</v>
      </c>
      <c r="Y767" s="29">
        <v>0</v>
      </c>
      <c r="Z767" s="29">
        <v>0</v>
      </c>
      <c r="AA767" s="29">
        <v>0</v>
      </c>
      <c r="AB767" s="29">
        <v>0</v>
      </c>
      <c r="AC767" s="29">
        <v>0</v>
      </c>
      <c r="AD767" s="29">
        <v>0</v>
      </c>
      <c r="AE767" s="29">
        <v>0</v>
      </c>
      <c r="AF767" s="29">
        <v>0</v>
      </c>
      <c r="AG767" s="29">
        <v>0</v>
      </c>
      <c r="AH767" s="29">
        <v>0</v>
      </c>
      <c r="AI767" s="29">
        <v>12000</v>
      </c>
      <c r="AJ767" s="30">
        <f t="shared" si="11"/>
        <v>141598800</v>
      </c>
      <c r="AK767" s="26" t="s">
        <v>2874</v>
      </c>
      <c r="AL767" s="31"/>
    </row>
    <row r="768" spans="1:38" s="32" customFormat="1" ht="60">
      <c r="A768" s="25">
        <v>764</v>
      </c>
      <c r="B768" s="26" t="s">
        <v>2284</v>
      </c>
      <c r="C768" s="26" t="s">
        <v>5476</v>
      </c>
      <c r="D768" s="27" t="s">
        <v>1175</v>
      </c>
      <c r="E768" s="26" t="s">
        <v>277</v>
      </c>
      <c r="F768" s="26" t="s">
        <v>249</v>
      </c>
      <c r="G768" s="26" t="s">
        <v>222</v>
      </c>
      <c r="H768" s="26" t="s">
        <v>2877</v>
      </c>
      <c r="I768" s="26" t="s">
        <v>5477</v>
      </c>
      <c r="J768" s="26" t="s">
        <v>5478</v>
      </c>
      <c r="K768" s="26" t="s">
        <v>3658</v>
      </c>
      <c r="L768" s="28">
        <v>50400</v>
      </c>
      <c r="M768" s="29">
        <v>15000</v>
      </c>
      <c r="N768" s="29">
        <v>0</v>
      </c>
      <c r="O768" s="29">
        <v>0</v>
      </c>
      <c r="P768" s="29">
        <v>0</v>
      </c>
      <c r="Q768" s="29">
        <v>0</v>
      </c>
      <c r="R768" s="29">
        <v>1000</v>
      </c>
      <c r="S768" s="29">
        <v>0</v>
      </c>
      <c r="T768" s="29">
        <v>2500</v>
      </c>
      <c r="U768" s="29">
        <v>5000</v>
      </c>
      <c r="V768" s="29">
        <v>0</v>
      </c>
      <c r="W768" s="29">
        <v>6000</v>
      </c>
      <c r="X768" s="29">
        <v>6210</v>
      </c>
      <c r="Y768" s="29">
        <v>3500</v>
      </c>
      <c r="Z768" s="29">
        <v>2000</v>
      </c>
      <c r="AA768" s="29">
        <v>7500</v>
      </c>
      <c r="AB768" s="29">
        <v>2500</v>
      </c>
      <c r="AC768" s="29">
        <v>10000</v>
      </c>
      <c r="AD768" s="29">
        <v>0</v>
      </c>
      <c r="AE768" s="29">
        <v>0</v>
      </c>
      <c r="AF768" s="29">
        <v>0</v>
      </c>
      <c r="AG768" s="29">
        <v>0</v>
      </c>
      <c r="AH768" s="29">
        <v>0</v>
      </c>
      <c r="AI768" s="29">
        <v>61210</v>
      </c>
      <c r="AJ768" s="30">
        <f t="shared" si="11"/>
        <v>3084984000</v>
      </c>
      <c r="AK768" s="26" t="s">
        <v>2874</v>
      </c>
      <c r="AL768" s="31"/>
    </row>
    <row r="769" spans="1:38" s="32" customFormat="1" ht="48">
      <c r="A769" s="25">
        <v>765</v>
      </c>
      <c r="B769" s="26" t="s">
        <v>2285</v>
      </c>
      <c r="C769" s="26" t="s">
        <v>5479</v>
      </c>
      <c r="D769" s="27" t="s">
        <v>1175</v>
      </c>
      <c r="E769" s="26" t="s">
        <v>277</v>
      </c>
      <c r="F769" s="26" t="s">
        <v>3652</v>
      </c>
      <c r="G769" s="26" t="s">
        <v>5683</v>
      </c>
      <c r="H769" s="26" t="s">
        <v>2877</v>
      </c>
      <c r="I769" s="26" t="s">
        <v>5480</v>
      </c>
      <c r="J769" s="26" t="s">
        <v>2942</v>
      </c>
      <c r="K769" s="26" t="s">
        <v>1148</v>
      </c>
      <c r="L769" s="28">
        <v>26985</v>
      </c>
      <c r="M769" s="29">
        <v>24000</v>
      </c>
      <c r="N769" s="29">
        <v>0</v>
      </c>
      <c r="O769" s="29">
        <v>0</v>
      </c>
      <c r="P769" s="29">
        <v>0</v>
      </c>
      <c r="Q769" s="29">
        <v>0</v>
      </c>
      <c r="R769" s="29">
        <v>0</v>
      </c>
      <c r="S769" s="29">
        <v>0</v>
      </c>
      <c r="T769" s="29">
        <v>0</v>
      </c>
      <c r="U769" s="29">
        <v>0</v>
      </c>
      <c r="V769" s="29">
        <v>0</v>
      </c>
      <c r="W769" s="29">
        <v>0</v>
      </c>
      <c r="X769" s="29">
        <v>5175</v>
      </c>
      <c r="Y769" s="29">
        <v>0</v>
      </c>
      <c r="Z769" s="29">
        <v>0</v>
      </c>
      <c r="AA769" s="29">
        <v>5000</v>
      </c>
      <c r="AB769" s="29">
        <v>0</v>
      </c>
      <c r="AC769" s="29">
        <v>0</v>
      </c>
      <c r="AD769" s="29">
        <v>0</v>
      </c>
      <c r="AE769" s="29">
        <v>0</v>
      </c>
      <c r="AF769" s="29">
        <v>0</v>
      </c>
      <c r="AG769" s="29">
        <v>0</v>
      </c>
      <c r="AH769" s="29">
        <v>0</v>
      </c>
      <c r="AI769" s="29">
        <v>34175</v>
      </c>
      <c r="AJ769" s="30">
        <f t="shared" si="11"/>
        <v>922212375</v>
      </c>
      <c r="AK769" s="26" t="s">
        <v>2874</v>
      </c>
      <c r="AL769" s="31"/>
    </row>
    <row r="770" spans="1:38" s="32" customFormat="1" ht="60">
      <c r="A770" s="25">
        <v>766</v>
      </c>
      <c r="B770" s="26" t="s">
        <v>2286</v>
      </c>
      <c r="C770" s="26" t="s">
        <v>1175</v>
      </c>
      <c r="D770" s="27" t="s">
        <v>1175</v>
      </c>
      <c r="E770" s="26" t="s">
        <v>236</v>
      </c>
      <c r="F770" s="26" t="s">
        <v>3063</v>
      </c>
      <c r="G770" s="26" t="s">
        <v>5683</v>
      </c>
      <c r="H770" s="26" t="s">
        <v>2877</v>
      </c>
      <c r="I770" s="26" t="s">
        <v>5481</v>
      </c>
      <c r="J770" s="26" t="s">
        <v>2904</v>
      </c>
      <c r="K770" s="26" t="s">
        <v>231</v>
      </c>
      <c r="L770" s="28">
        <v>338</v>
      </c>
      <c r="M770" s="29">
        <v>40000</v>
      </c>
      <c r="N770" s="29">
        <v>0</v>
      </c>
      <c r="O770" s="29">
        <v>2000</v>
      </c>
      <c r="P770" s="29">
        <v>0</v>
      </c>
      <c r="Q770" s="29">
        <v>0</v>
      </c>
      <c r="R770" s="29">
        <v>0</v>
      </c>
      <c r="S770" s="29">
        <v>0</v>
      </c>
      <c r="T770" s="29">
        <v>0</v>
      </c>
      <c r="U770" s="29">
        <v>0</v>
      </c>
      <c r="V770" s="29">
        <v>3000</v>
      </c>
      <c r="W770" s="29">
        <v>0</v>
      </c>
      <c r="X770" s="29">
        <v>69000</v>
      </c>
      <c r="Y770" s="29">
        <v>100000</v>
      </c>
      <c r="Z770" s="29">
        <v>30000</v>
      </c>
      <c r="AA770" s="29">
        <v>75000</v>
      </c>
      <c r="AB770" s="29">
        <v>2000</v>
      </c>
      <c r="AC770" s="29">
        <v>0</v>
      </c>
      <c r="AD770" s="29">
        <v>0</v>
      </c>
      <c r="AE770" s="29">
        <v>0</v>
      </c>
      <c r="AF770" s="29">
        <v>0</v>
      </c>
      <c r="AG770" s="29">
        <v>0</v>
      </c>
      <c r="AH770" s="29">
        <v>0</v>
      </c>
      <c r="AI770" s="29">
        <v>321000</v>
      </c>
      <c r="AJ770" s="30">
        <f t="shared" si="11"/>
        <v>108498000</v>
      </c>
      <c r="AK770" s="26" t="s">
        <v>2905</v>
      </c>
      <c r="AL770" s="31"/>
    </row>
    <row r="771" spans="1:38" s="32" customFormat="1" ht="48">
      <c r="A771" s="25">
        <v>767</v>
      </c>
      <c r="B771" s="26" t="s">
        <v>2287</v>
      </c>
      <c r="C771" s="26" t="s">
        <v>5482</v>
      </c>
      <c r="D771" s="27" t="s">
        <v>1177</v>
      </c>
      <c r="E771" s="26" t="s">
        <v>5483</v>
      </c>
      <c r="F771" s="26" t="s">
        <v>5484</v>
      </c>
      <c r="G771" s="26" t="s">
        <v>223</v>
      </c>
      <c r="H771" s="26" t="s">
        <v>2877</v>
      </c>
      <c r="I771" s="26" t="s">
        <v>5485</v>
      </c>
      <c r="J771" s="26" t="s">
        <v>5486</v>
      </c>
      <c r="K771" s="26" t="s">
        <v>273</v>
      </c>
      <c r="L771" s="28">
        <v>39000</v>
      </c>
      <c r="M771" s="29">
        <v>0</v>
      </c>
      <c r="N771" s="29">
        <v>0</v>
      </c>
      <c r="O771" s="29">
        <v>80</v>
      </c>
      <c r="P771" s="29">
        <v>200</v>
      </c>
      <c r="Q771" s="29">
        <v>0</v>
      </c>
      <c r="R771" s="29">
        <v>0</v>
      </c>
      <c r="S771" s="29">
        <v>0</v>
      </c>
      <c r="T771" s="29">
        <v>0</v>
      </c>
      <c r="U771" s="29">
        <v>0</v>
      </c>
      <c r="V771" s="29">
        <v>0</v>
      </c>
      <c r="W771" s="29">
        <v>0</v>
      </c>
      <c r="X771" s="29">
        <v>345</v>
      </c>
      <c r="Y771" s="29">
        <v>0</v>
      </c>
      <c r="Z771" s="29">
        <v>600</v>
      </c>
      <c r="AA771" s="29">
        <v>0</v>
      </c>
      <c r="AB771" s="29">
        <v>0</v>
      </c>
      <c r="AC771" s="29">
        <v>2000</v>
      </c>
      <c r="AD771" s="29">
        <v>0</v>
      </c>
      <c r="AE771" s="29">
        <v>250</v>
      </c>
      <c r="AF771" s="29">
        <v>1150</v>
      </c>
      <c r="AG771" s="29">
        <v>0</v>
      </c>
      <c r="AH771" s="29">
        <v>0</v>
      </c>
      <c r="AI771" s="29">
        <v>4625</v>
      </c>
      <c r="AJ771" s="30">
        <f t="shared" si="11"/>
        <v>180375000</v>
      </c>
      <c r="AK771" s="26" t="s">
        <v>3396</v>
      </c>
      <c r="AL771" s="31"/>
    </row>
    <row r="772" spans="1:38" s="32" customFormat="1" ht="72">
      <c r="A772" s="25">
        <v>768</v>
      </c>
      <c r="B772" s="26" t="s">
        <v>2288</v>
      </c>
      <c r="C772" s="26" t="s">
        <v>5487</v>
      </c>
      <c r="D772" s="27" t="s">
        <v>1177</v>
      </c>
      <c r="E772" s="26" t="s">
        <v>471</v>
      </c>
      <c r="F772" s="26" t="s">
        <v>5488</v>
      </c>
      <c r="G772" s="26" t="s">
        <v>5683</v>
      </c>
      <c r="H772" s="26" t="s">
        <v>2877</v>
      </c>
      <c r="I772" s="26" t="s">
        <v>5489</v>
      </c>
      <c r="J772" s="26" t="s">
        <v>2984</v>
      </c>
      <c r="K772" s="26" t="s">
        <v>273</v>
      </c>
      <c r="L772" s="28">
        <v>3381</v>
      </c>
      <c r="M772" s="29">
        <v>300</v>
      </c>
      <c r="N772" s="29">
        <v>0</v>
      </c>
      <c r="O772" s="29">
        <v>120</v>
      </c>
      <c r="P772" s="29">
        <v>0</v>
      </c>
      <c r="Q772" s="29">
        <v>0</v>
      </c>
      <c r="R772" s="29">
        <v>2500</v>
      </c>
      <c r="S772" s="29">
        <v>0</v>
      </c>
      <c r="T772" s="29">
        <v>1000</v>
      </c>
      <c r="U772" s="29">
        <v>5000</v>
      </c>
      <c r="V772" s="29">
        <v>0</v>
      </c>
      <c r="W772" s="29">
        <v>2500</v>
      </c>
      <c r="X772" s="29">
        <v>0</v>
      </c>
      <c r="Y772" s="29">
        <v>0</v>
      </c>
      <c r="Z772" s="29">
        <v>0</v>
      </c>
      <c r="AA772" s="29">
        <v>750</v>
      </c>
      <c r="AB772" s="29">
        <v>2500</v>
      </c>
      <c r="AC772" s="29">
        <v>2500</v>
      </c>
      <c r="AD772" s="29">
        <v>0</v>
      </c>
      <c r="AE772" s="29">
        <v>0</v>
      </c>
      <c r="AF772" s="29">
        <v>0</v>
      </c>
      <c r="AG772" s="29">
        <v>0</v>
      </c>
      <c r="AH772" s="29">
        <v>0</v>
      </c>
      <c r="AI772" s="29">
        <v>17170</v>
      </c>
      <c r="AJ772" s="30">
        <f t="shared" si="11"/>
        <v>58051770</v>
      </c>
      <c r="AK772" s="26" t="s">
        <v>2985</v>
      </c>
      <c r="AL772" s="31"/>
    </row>
    <row r="773" spans="1:38" s="32" customFormat="1" ht="96">
      <c r="A773" s="25">
        <v>769</v>
      </c>
      <c r="B773" s="26" t="s">
        <v>2289</v>
      </c>
      <c r="C773" s="26" t="s">
        <v>5490</v>
      </c>
      <c r="D773" s="99" t="s">
        <v>1177</v>
      </c>
      <c r="E773" s="26" t="s">
        <v>411</v>
      </c>
      <c r="F773" s="26" t="s">
        <v>5491</v>
      </c>
      <c r="G773" s="26" t="s">
        <v>255</v>
      </c>
      <c r="H773" s="26" t="s">
        <v>2877</v>
      </c>
      <c r="I773" s="26" t="s">
        <v>5492</v>
      </c>
      <c r="J773" s="26" t="s">
        <v>5493</v>
      </c>
      <c r="K773" s="26" t="s">
        <v>273</v>
      </c>
      <c r="L773" s="28">
        <v>17000</v>
      </c>
      <c r="M773" s="29">
        <v>0</v>
      </c>
      <c r="N773" s="29">
        <v>0</v>
      </c>
      <c r="O773" s="29">
        <v>0</v>
      </c>
      <c r="P773" s="29">
        <v>0</v>
      </c>
      <c r="Q773" s="29">
        <v>0</v>
      </c>
      <c r="R773" s="29">
        <v>1500</v>
      </c>
      <c r="S773" s="29">
        <v>1200</v>
      </c>
      <c r="T773" s="29">
        <v>2000</v>
      </c>
      <c r="U773" s="29">
        <v>2000</v>
      </c>
      <c r="V773" s="29">
        <v>0</v>
      </c>
      <c r="W773" s="29">
        <v>1000</v>
      </c>
      <c r="X773" s="29">
        <v>1035</v>
      </c>
      <c r="Y773" s="29">
        <v>1500</v>
      </c>
      <c r="Z773" s="29">
        <v>1000</v>
      </c>
      <c r="AA773" s="29">
        <v>0</v>
      </c>
      <c r="AB773" s="29">
        <v>0</v>
      </c>
      <c r="AC773" s="29">
        <v>0</v>
      </c>
      <c r="AD773" s="29">
        <v>0</v>
      </c>
      <c r="AE773" s="29">
        <v>0</v>
      </c>
      <c r="AF773" s="29">
        <v>0</v>
      </c>
      <c r="AG773" s="29">
        <v>0</v>
      </c>
      <c r="AH773" s="29">
        <v>0</v>
      </c>
      <c r="AI773" s="29">
        <v>11235</v>
      </c>
      <c r="AJ773" s="30">
        <f t="shared" si="11"/>
        <v>190995000</v>
      </c>
      <c r="AK773" s="26" t="s">
        <v>2874</v>
      </c>
      <c r="AL773" s="31"/>
    </row>
    <row r="774" spans="1:38" s="32" customFormat="1" ht="48">
      <c r="A774" s="25">
        <v>770</v>
      </c>
      <c r="B774" s="26" t="s">
        <v>2290</v>
      </c>
      <c r="C774" s="26" t="s">
        <v>5494</v>
      </c>
      <c r="D774" s="27" t="s">
        <v>1177</v>
      </c>
      <c r="E774" s="26" t="s">
        <v>5495</v>
      </c>
      <c r="F774" s="26" t="s">
        <v>5496</v>
      </c>
      <c r="G774" s="26" t="s">
        <v>223</v>
      </c>
      <c r="H774" s="26" t="s">
        <v>2877</v>
      </c>
      <c r="I774" s="26" t="s">
        <v>5497</v>
      </c>
      <c r="J774" s="26" t="s">
        <v>5498</v>
      </c>
      <c r="K774" s="26" t="s">
        <v>237</v>
      </c>
      <c r="L774" s="28">
        <v>49000</v>
      </c>
      <c r="M774" s="29">
        <v>4000</v>
      </c>
      <c r="N774" s="29">
        <v>0</v>
      </c>
      <c r="O774" s="29">
        <v>0</v>
      </c>
      <c r="P774" s="29">
        <v>0</v>
      </c>
      <c r="Q774" s="29">
        <v>0</v>
      </c>
      <c r="R774" s="29">
        <v>0</v>
      </c>
      <c r="S774" s="29">
        <v>0</v>
      </c>
      <c r="T774" s="29">
        <v>0</v>
      </c>
      <c r="U774" s="29">
        <v>0</v>
      </c>
      <c r="V774" s="29">
        <v>0</v>
      </c>
      <c r="W774" s="29">
        <v>0</v>
      </c>
      <c r="X774" s="29">
        <v>5175</v>
      </c>
      <c r="Y774" s="29">
        <v>0</v>
      </c>
      <c r="Z774" s="29">
        <v>0</v>
      </c>
      <c r="AA774" s="29">
        <v>0</v>
      </c>
      <c r="AB774" s="29">
        <v>0</v>
      </c>
      <c r="AC774" s="29">
        <v>0</v>
      </c>
      <c r="AD774" s="29">
        <v>0</v>
      </c>
      <c r="AE774" s="29">
        <v>0</v>
      </c>
      <c r="AF774" s="29">
        <v>4000</v>
      </c>
      <c r="AG774" s="29">
        <v>0</v>
      </c>
      <c r="AH774" s="29">
        <v>0</v>
      </c>
      <c r="AI774" s="29">
        <v>13175</v>
      </c>
      <c r="AJ774" s="30">
        <f aca="true" t="shared" si="12" ref="AJ774:AJ833">AI774*L774</f>
        <v>645575000</v>
      </c>
      <c r="AK774" s="26" t="s">
        <v>3396</v>
      </c>
      <c r="AL774" s="31"/>
    </row>
    <row r="775" spans="1:38" s="32" customFormat="1" ht="84">
      <c r="A775" s="25">
        <v>771</v>
      </c>
      <c r="B775" s="26" t="s">
        <v>2291</v>
      </c>
      <c r="C775" s="26" t="s">
        <v>5499</v>
      </c>
      <c r="D775" s="27" t="s">
        <v>1177</v>
      </c>
      <c r="E775" s="26" t="s">
        <v>523</v>
      </c>
      <c r="F775" s="26" t="s">
        <v>5500</v>
      </c>
      <c r="G775" s="26" t="s">
        <v>5683</v>
      </c>
      <c r="H775" s="26" t="s">
        <v>2866</v>
      </c>
      <c r="I775" s="26" t="s">
        <v>5501</v>
      </c>
      <c r="J775" s="26" t="s">
        <v>5118</v>
      </c>
      <c r="K775" s="26" t="s">
        <v>237</v>
      </c>
      <c r="L775" s="28">
        <v>9345</v>
      </c>
      <c r="M775" s="29">
        <v>0</v>
      </c>
      <c r="N775" s="29">
        <v>0</v>
      </c>
      <c r="O775" s="29">
        <v>0</v>
      </c>
      <c r="P775" s="29">
        <v>0</v>
      </c>
      <c r="Q775" s="29">
        <v>0</v>
      </c>
      <c r="R775" s="29">
        <v>0</v>
      </c>
      <c r="S775" s="29">
        <v>1200</v>
      </c>
      <c r="T775" s="29">
        <v>0</v>
      </c>
      <c r="U775" s="29">
        <v>0</v>
      </c>
      <c r="V775" s="29">
        <v>0</v>
      </c>
      <c r="W775" s="29">
        <v>0</v>
      </c>
      <c r="X775" s="29">
        <v>10350</v>
      </c>
      <c r="Y775" s="29">
        <v>0</v>
      </c>
      <c r="Z775" s="29">
        <v>0</v>
      </c>
      <c r="AA775" s="29">
        <v>0</v>
      </c>
      <c r="AB775" s="29">
        <v>0</v>
      </c>
      <c r="AC775" s="29">
        <v>0</v>
      </c>
      <c r="AD775" s="29">
        <v>0</v>
      </c>
      <c r="AE775" s="29">
        <v>0</v>
      </c>
      <c r="AF775" s="29">
        <v>0</v>
      </c>
      <c r="AG775" s="29">
        <v>0</v>
      </c>
      <c r="AH775" s="29">
        <v>0</v>
      </c>
      <c r="AI775" s="29">
        <v>11550</v>
      </c>
      <c r="AJ775" s="30">
        <f t="shared" si="12"/>
        <v>107934750</v>
      </c>
      <c r="AK775" s="26" t="s">
        <v>3046</v>
      </c>
      <c r="AL775" s="31"/>
    </row>
    <row r="776" spans="1:38" s="32" customFormat="1" ht="48">
      <c r="A776" s="25">
        <v>772</v>
      </c>
      <c r="B776" s="26" t="s">
        <v>2292</v>
      </c>
      <c r="C776" s="26" t="s">
        <v>5502</v>
      </c>
      <c r="D776" s="27" t="s">
        <v>1178</v>
      </c>
      <c r="E776" s="26" t="s">
        <v>5503</v>
      </c>
      <c r="F776" s="26" t="s">
        <v>5504</v>
      </c>
      <c r="G776" s="26" t="s">
        <v>223</v>
      </c>
      <c r="H776" s="26" t="s">
        <v>2866</v>
      </c>
      <c r="I776" s="26" t="s">
        <v>5505</v>
      </c>
      <c r="J776" s="26" t="s">
        <v>5486</v>
      </c>
      <c r="K776" s="26" t="s">
        <v>273</v>
      </c>
      <c r="L776" s="28">
        <v>45000</v>
      </c>
      <c r="M776" s="29">
        <v>1000</v>
      </c>
      <c r="N776" s="29">
        <v>700</v>
      </c>
      <c r="O776" s="29">
        <v>120</v>
      </c>
      <c r="P776" s="29">
        <v>500</v>
      </c>
      <c r="Q776" s="29">
        <v>0</v>
      </c>
      <c r="R776" s="29">
        <v>0</v>
      </c>
      <c r="S776" s="29">
        <v>0</v>
      </c>
      <c r="T776" s="29">
        <v>1500</v>
      </c>
      <c r="U776" s="29">
        <v>0</v>
      </c>
      <c r="V776" s="29">
        <v>0</v>
      </c>
      <c r="W776" s="29">
        <v>250</v>
      </c>
      <c r="X776" s="29">
        <v>0</v>
      </c>
      <c r="Y776" s="29">
        <v>0</v>
      </c>
      <c r="Z776" s="29">
        <v>500</v>
      </c>
      <c r="AA776" s="29">
        <v>750</v>
      </c>
      <c r="AB776" s="29">
        <v>0</v>
      </c>
      <c r="AC776" s="29">
        <v>0</v>
      </c>
      <c r="AD776" s="29">
        <v>0</v>
      </c>
      <c r="AE776" s="29">
        <v>1000</v>
      </c>
      <c r="AF776" s="29">
        <v>0</v>
      </c>
      <c r="AG776" s="29">
        <v>0</v>
      </c>
      <c r="AH776" s="29">
        <v>0</v>
      </c>
      <c r="AI776" s="29">
        <v>6320</v>
      </c>
      <c r="AJ776" s="30">
        <f t="shared" si="12"/>
        <v>284400000</v>
      </c>
      <c r="AK776" s="26" t="s">
        <v>3396</v>
      </c>
      <c r="AL776" s="31"/>
    </row>
    <row r="777" spans="1:38" s="32" customFormat="1" ht="48">
      <c r="A777" s="25">
        <v>773</v>
      </c>
      <c r="B777" s="26" t="s">
        <v>2293</v>
      </c>
      <c r="C777" s="26" t="s">
        <v>5506</v>
      </c>
      <c r="D777" s="27" t="s">
        <v>1178</v>
      </c>
      <c r="E777" s="26" t="s">
        <v>1179</v>
      </c>
      <c r="F777" s="26" t="s">
        <v>419</v>
      </c>
      <c r="G777" s="26" t="s">
        <v>5683</v>
      </c>
      <c r="H777" s="26" t="s">
        <v>2866</v>
      </c>
      <c r="I777" s="26" t="s">
        <v>5507</v>
      </c>
      <c r="J777" s="26" t="s">
        <v>5508</v>
      </c>
      <c r="K777" s="26" t="s">
        <v>273</v>
      </c>
      <c r="L777" s="28">
        <v>9450</v>
      </c>
      <c r="M777" s="29">
        <v>300</v>
      </c>
      <c r="N777" s="29">
        <v>1100</v>
      </c>
      <c r="O777" s="29">
        <v>120</v>
      </c>
      <c r="P777" s="29">
        <v>0</v>
      </c>
      <c r="Q777" s="29">
        <v>0</v>
      </c>
      <c r="R777" s="29">
        <v>500</v>
      </c>
      <c r="S777" s="29">
        <v>3500</v>
      </c>
      <c r="T777" s="29">
        <v>0</v>
      </c>
      <c r="U777" s="29">
        <v>5000</v>
      </c>
      <c r="V777" s="29">
        <v>1000</v>
      </c>
      <c r="W777" s="29">
        <v>0</v>
      </c>
      <c r="X777" s="29">
        <v>1035</v>
      </c>
      <c r="Y777" s="29">
        <v>4000</v>
      </c>
      <c r="Z777" s="29">
        <v>0</v>
      </c>
      <c r="AA777" s="29">
        <v>500</v>
      </c>
      <c r="AB777" s="29">
        <v>400</v>
      </c>
      <c r="AC777" s="29">
        <v>2000</v>
      </c>
      <c r="AD777" s="29">
        <v>0</v>
      </c>
      <c r="AE777" s="29">
        <v>0</v>
      </c>
      <c r="AF777" s="29">
        <v>0</v>
      </c>
      <c r="AG777" s="29">
        <v>0</v>
      </c>
      <c r="AH777" s="29">
        <v>0</v>
      </c>
      <c r="AI777" s="29">
        <v>19455</v>
      </c>
      <c r="AJ777" s="30">
        <f t="shared" si="12"/>
        <v>183849750</v>
      </c>
      <c r="AK777" s="26" t="s">
        <v>2884</v>
      </c>
      <c r="AL777" s="31"/>
    </row>
    <row r="778" spans="1:38" s="32" customFormat="1" ht="60">
      <c r="A778" s="25">
        <v>774</v>
      </c>
      <c r="B778" s="26" t="s">
        <v>2294</v>
      </c>
      <c r="C778" s="26" t="s">
        <v>5509</v>
      </c>
      <c r="D778" s="27" t="s">
        <v>1178</v>
      </c>
      <c r="E778" s="26" t="s">
        <v>5510</v>
      </c>
      <c r="F778" s="26" t="s">
        <v>4771</v>
      </c>
      <c r="G778" s="26" t="s">
        <v>223</v>
      </c>
      <c r="H778" s="26" t="s">
        <v>2866</v>
      </c>
      <c r="I778" s="26" t="s">
        <v>5511</v>
      </c>
      <c r="J778" s="26" t="s">
        <v>5075</v>
      </c>
      <c r="K778" s="26" t="s">
        <v>243</v>
      </c>
      <c r="L778" s="28">
        <v>49900</v>
      </c>
      <c r="M778" s="29">
        <v>500</v>
      </c>
      <c r="N778" s="29">
        <v>0</v>
      </c>
      <c r="O778" s="29">
        <v>0</v>
      </c>
      <c r="P778" s="29">
        <v>0</v>
      </c>
      <c r="Q778" s="29">
        <v>0</v>
      </c>
      <c r="R778" s="29">
        <v>0</v>
      </c>
      <c r="S778" s="29">
        <v>100</v>
      </c>
      <c r="T778" s="29">
        <v>0</v>
      </c>
      <c r="U778" s="29">
        <v>0</v>
      </c>
      <c r="V778" s="29">
        <v>0</v>
      </c>
      <c r="W778" s="29">
        <v>0</v>
      </c>
      <c r="X778" s="29">
        <v>0</v>
      </c>
      <c r="Y778" s="29">
        <v>0</v>
      </c>
      <c r="Z778" s="29">
        <v>0</v>
      </c>
      <c r="AA778" s="29">
        <v>500</v>
      </c>
      <c r="AB778" s="29">
        <v>200</v>
      </c>
      <c r="AC778" s="29">
        <v>0</v>
      </c>
      <c r="AD778" s="29">
        <v>0</v>
      </c>
      <c r="AE778" s="29">
        <v>3500</v>
      </c>
      <c r="AF778" s="29">
        <v>350</v>
      </c>
      <c r="AG778" s="29">
        <v>0</v>
      </c>
      <c r="AH778" s="29">
        <v>0</v>
      </c>
      <c r="AI778" s="29">
        <v>5150</v>
      </c>
      <c r="AJ778" s="30">
        <f t="shared" si="12"/>
        <v>256985000</v>
      </c>
      <c r="AK778" s="26" t="s">
        <v>2951</v>
      </c>
      <c r="AL778" s="31"/>
    </row>
    <row r="779" spans="1:38" s="32" customFormat="1" ht="72">
      <c r="A779" s="25">
        <v>775</v>
      </c>
      <c r="B779" s="26" t="s">
        <v>2295</v>
      </c>
      <c r="C779" s="26" t="s">
        <v>5512</v>
      </c>
      <c r="D779" s="33" t="s">
        <v>398</v>
      </c>
      <c r="E779" s="26" t="s">
        <v>232</v>
      </c>
      <c r="F779" s="26" t="s">
        <v>5513</v>
      </c>
      <c r="G779" s="26" t="s">
        <v>223</v>
      </c>
      <c r="H779" s="26" t="s">
        <v>2877</v>
      </c>
      <c r="I779" s="26" t="s">
        <v>5514</v>
      </c>
      <c r="J779" s="26" t="s">
        <v>2979</v>
      </c>
      <c r="K779" s="26" t="s">
        <v>231</v>
      </c>
      <c r="L779" s="28">
        <v>8000</v>
      </c>
      <c r="M779" s="29">
        <v>1600</v>
      </c>
      <c r="N779" s="29">
        <v>0</v>
      </c>
      <c r="O779" s="29">
        <v>0</v>
      </c>
      <c r="P779" s="29">
        <v>0</v>
      </c>
      <c r="Q779" s="29">
        <v>0</v>
      </c>
      <c r="R779" s="29">
        <v>0</v>
      </c>
      <c r="S779" s="29">
        <v>0</v>
      </c>
      <c r="T779" s="29">
        <v>0</v>
      </c>
      <c r="U779" s="29">
        <v>0</v>
      </c>
      <c r="V779" s="29">
        <v>0</v>
      </c>
      <c r="W779" s="29">
        <v>0</v>
      </c>
      <c r="X779" s="29">
        <v>0</v>
      </c>
      <c r="Y779" s="29">
        <v>0</v>
      </c>
      <c r="Z779" s="29">
        <v>0</v>
      </c>
      <c r="AA779" s="29">
        <v>0</v>
      </c>
      <c r="AB779" s="29">
        <v>0</v>
      </c>
      <c r="AC779" s="29">
        <v>0</v>
      </c>
      <c r="AD779" s="29">
        <v>0</v>
      </c>
      <c r="AE779" s="29">
        <v>0</v>
      </c>
      <c r="AF779" s="29">
        <v>0</v>
      </c>
      <c r="AG779" s="29">
        <v>0</v>
      </c>
      <c r="AH779" s="29">
        <v>0</v>
      </c>
      <c r="AI779" s="29">
        <v>1600</v>
      </c>
      <c r="AJ779" s="30">
        <f t="shared" si="12"/>
        <v>12800000</v>
      </c>
      <c r="AK779" s="26" t="s">
        <v>2933</v>
      </c>
      <c r="AL779" s="31"/>
    </row>
    <row r="780" spans="1:38" s="32" customFormat="1" ht="48">
      <c r="A780" s="25">
        <v>776</v>
      </c>
      <c r="B780" s="26" t="s">
        <v>2296</v>
      </c>
      <c r="C780" s="26" t="s">
        <v>5515</v>
      </c>
      <c r="D780" s="27" t="s">
        <v>1180</v>
      </c>
      <c r="E780" s="26" t="s">
        <v>232</v>
      </c>
      <c r="F780" s="26" t="s">
        <v>241</v>
      </c>
      <c r="G780" s="26" t="s">
        <v>223</v>
      </c>
      <c r="H780" s="26" t="s">
        <v>2892</v>
      </c>
      <c r="I780" s="26" t="s">
        <v>5516</v>
      </c>
      <c r="J780" s="26" t="s">
        <v>5517</v>
      </c>
      <c r="K780" s="26" t="s">
        <v>231</v>
      </c>
      <c r="L780" s="28">
        <v>1280</v>
      </c>
      <c r="M780" s="29">
        <v>0</v>
      </c>
      <c r="N780" s="29">
        <v>0</v>
      </c>
      <c r="O780" s="29">
        <v>20000</v>
      </c>
      <c r="P780" s="29">
        <v>0</v>
      </c>
      <c r="Q780" s="29">
        <v>0</v>
      </c>
      <c r="R780" s="29">
        <v>0</v>
      </c>
      <c r="S780" s="29">
        <v>0</v>
      </c>
      <c r="T780" s="29">
        <v>0</v>
      </c>
      <c r="U780" s="29">
        <v>0</v>
      </c>
      <c r="V780" s="29">
        <v>0</v>
      </c>
      <c r="W780" s="29">
        <v>0</v>
      </c>
      <c r="X780" s="29">
        <v>0</v>
      </c>
      <c r="Y780" s="29">
        <v>40000</v>
      </c>
      <c r="Z780" s="29">
        <v>2000</v>
      </c>
      <c r="AA780" s="29">
        <v>2500</v>
      </c>
      <c r="AB780" s="29">
        <v>0</v>
      </c>
      <c r="AC780" s="29">
        <v>0</v>
      </c>
      <c r="AD780" s="29">
        <v>0</v>
      </c>
      <c r="AE780" s="29">
        <v>0</v>
      </c>
      <c r="AF780" s="29">
        <v>0</v>
      </c>
      <c r="AG780" s="29">
        <v>0</v>
      </c>
      <c r="AH780" s="29">
        <v>0</v>
      </c>
      <c r="AI780" s="29">
        <v>64500</v>
      </c>
      <c r="AJ780" s="30">
        <f t="shared" si="12"/>
        <v>82560000</v>
      </c>
      <c r="AK780" s="26" t="s">
        <v>2884</v>
      </c>
      <c r="AL780" s="31"/>
    </row>
    <row r="781" spans="1:38" s="32" customFormat="1" ht="60">
      <c r="A781" s="25">
        <v>777</v>
      </c>
      <c r="B781" s="26" t="s">
        <v>2297</v>
      </c>
      <c r="C781" s="26" t="s">
        <v>5518</v>
      </c>
      <c r="D781" s="27" t="s">
        <v>1180</v>
      </c>
      <c r="E781" s="26" t="s">
        <v>232</v>
      </c>
      <c r="F781" s="26" t="s">
        <v>5519</v>
      </c>
      <c r="G781" s="26" t="s">
        <v>5683</v>
      </c>
      <c r="H781" s="26" t="s">
        <v>2866</v>
      </c>
      <c r="I781" s="26" t="s">
        <v>5520</v>
      </c>
      <c r="J781" s="26" t="s">
        <v>3203</v>
      </c>
      <c r="K781" s="26" t="s">
        <v>231</v>
      </c>
      <c r="L781" s="28">
        <v>294</v>
      </c>
      <c r="M781" s="29">
        <v>0</v>
      </c>
      <c r="N781" s="29">
        <v>0</v>
      </c>
      <c r="O781" s="29">
        <v>12000</v>
      </c>
      <c r="P781" s="29">
        <v>0</v>
      </c>
      <c r="Q781" s="29">
        <v>0</v>
      </c>
      <c r="R781" s="29">
        <v>0</v>
      </c>
      <c r="S781" s="29">
        <v>0</v>
      </c>
      <c r="T781" s="29">
        <v>0</v>
      </c>
      <c r="U781" s="29">
        <v>0</v>
      </c>
      <c r="V781" s="29">
        <v>0</v>
      </c>
      <c r="W781" s="29">
        <v>0</v>
      </c>
      <c r="X781" s="29">
        <v>518</v>
      </c>
      <c r="Y781" s="29">
        <v>0</v>
      </c>
      <c r="Z781" s="29">
        <v>4000</v>
      </c>
      <c r="AA781" s="29">
        <v>0</v>
      </c>
      <c r="AB781" s="29">
        <v>0</v>
      </c>
      <c r="AC781" s="29">
        <v>0</v>
      </c>
      <c r="AD781" s="29">
        <v>0</v>
      </c>
      <c r="AE781" s="29">
        <v>0</v>
      </c>
      <c r="AF781" s="29">
        <v>0</v>
      </c>
      <c r="AG781" s="29">
        <v>0</v>
      </c>
      <c r="AH781" s="29">
        <v>0</v>
      </c>
      <c r="AI781" s="29">
        <v>16518</v>
      </c>
      <c r="AJ781" s="30">
        <f t="shared" si="12"/>
        <v>4856292</v>
      </c>
      <c r="AK781" s="26" t="s">
        <v>3204</v>
      </c>
      <c r="AL781" s="31"/>
    </row>
    <row r="782" spans="1:38" s="32" customFormat="1" ht="60">
      <c r="A782" s="25">
        <v>778</v>
      </c>
      <c r="B782" s="26" t="s">
        <v>2298</v>
      </c>
      <c r="C782" s="26" t="s">
        <v>5521</v>
      </c>
      <c r="D782" s="27" t="s">
        <v>1180</v>
      </c>
      <c r="E782" s="26" t="s">
        <v>281</v>
      </c>
      <c r="F782" s="26" t="s">
        <v>5522</v>
      </c>
      <c r="G782" s="26" t="s">
        <v>223</v>
      </c>
      <c r="H782" s="26" t="s">
        <v>3201</v>
      </c>
      <c r="I782" s="26" t="s">
        <v>5523</v>
      </c>
      <c r="J782" s="26" t="s">
        <v>3050</v>
      </c>
      <c r="K782" s="26" t="s">
        <v>231</v>
      </c>
      <c r="L782" s="28">
        <v>2142</v>
      </c>
      <c r="M782" s="29">
        <v>16000</v>
      </c>
      <c r="N782" s="29">
        <v>0</v>
      </c>
      <c r="O782" s="29">
        <v>0</v>
      </c>
      <c r="P782" s="29">
        <v>0</v>
      </c>
      <c r="Q782" s="29">
        <v>0</v>
      </c>
      <c r="R782" s="29">
        <v>0</v>
      </c>
      <c r="S782" s="29">
        <v>0</v>
      </c>
      <c r="T782" s="29">
        <v>500</v>
      </c>
      <c r="U782" s="29">
        <v>0</v>
      </c>
      <c r="V782" s="29">
        <v>0</v>
      </c>
      <c r="W782" s="29">
        <v>0</v>
      </c>
      <c r="X782" s="29">
        <v>0</v>
      </c>
      <c r="Y782" s="29">
        <v>0</v>
      </c>
      <c r="Z782" s="29">
        <v>2000</v>
      </c>
      <c r="AA782" s="29">
        <v>0</v>
      </c>
      <c r="AB782" s="29">
        <v>0</v>
      </c>
      <c r="AC782" s="29">
        <v>0</v>
      </c>
      <c r="AD782" s="29">
        <v>0</v>
      </c>
      <c r="AE782" s="29">
        <v>0</v>
      </c>
      <c r="AF782" s="29">
        <v>0</v>
      </c>
      <c r="AG782" s="29">
        <v>0</v>
      </c>
      <c r="AH782" s="29">
        <v>0</v>
      </c>
      <c r="AI782" s="29">
        <v>18500</v>
      </c>
      <c r="AJ782" s="30">
        <f t="shared" si="12"/>
        <v>39627000</v>
      </c>
      <c r="AK782" s="26" t="s">
        <v>3019</v>
      </c>
      <c r="AL782" s="31"/>
    </row>
    <row r="783" spans="1:38" s="32" customFormat="1" ht="72">
      <c r="A783" s="25">
        <v>779</v>
      </c>
      <c r="B783" s="26" t="s">
        <v>2299</v>
      </c>
      <c r="C783" s="26" t="s">
        <v>5524</v>
      </c>
      <c r="D783" s="27" t="s">
        <v>1181</v>
      </c>
      <c r="E783" s="26" t="s">
        <v>1039</v>
      </c>
      <c r="F783" s="26" t="s">
        <v>5525</v>
      </c>
      <c r="G783" s="26" t="s">
        <v>223</v>
      </c>
      <c r="H783" s="26" t="s">
        <v>2892</v>
      </c>
      <c r="I783" s="26" t="s">
        <v>5526</v>
      </c>
      <c r="J783" s="26" t="s">
        <v>5527</v>
      </c>
      <c r="K783" s="26" t="s">
        <v>237</v>
      </c>
      <c r="L783" s="28">
        <v>9430</v>
      </c>
      <c r="M783" s="29">
        <v>6000</v>
      </c>
      <c r="N783" s="29">
        <v>0</v>
      </c>
      <c r="O783" s="29">
        <v>0</v>
      </c>
      <c r="P783" s="29">
        <v>1000</v>
      </c>
      <c r="Q783" s="29">
        <v>0</v>
      </c>
      <c r="R783" s="29">
        <v>5000</v>
      </c>
      <c r="S783" s="29">
        <v>0</v>
      </c>
      <c r="T783" s="29">
        <v>0</v>
      </c>
      <c r="U783" s="29">
        <v>1500</v>
      </c>
      <c r="V783" s="29">
        <v>0</v>
      </c>
      <c r="W783" s="29">
        <v>0</v>
      </c>
      <c r="X783" s="29">
        <v>1035</v>
      </c>
      <c r="Y783" s="29">
        <v>1000</v>
      </c>
      <c r="Z783" s="29">
        <v>1000</v>
      </c>
      <c r="AA783" s="29">
        <v>0</v>
      </c>
      <c r="AB783" s="29">
        <v>2000</v>
      </c>
      <c r="AC783" s="29">
        <v>2500</v>
      </c>
      <c r="AD783" s="29">
        <v>0</v>
      </c>
      <c r="AE783" s="29">
        <v>0</v>
      </c>
      <c r="AF783" s="29">
        <v>0</v>
      </c>
      <c r="AG783" s="29">
        <v>0</v>
      </c>
      <c r="AH783" s="29">
        <v>0</v>
      </c>
      <c r="AI783" s="29">
        <v>21035</v>
      </c>
      <c r="AJ783" s="30">
        <f t="shared" si="12"/>
        <v>198360050</v>
      </c>
      <c r="AK783" s="26" t="s">
        <v>3153</v>
      </c>
      <c r="AL783" s="31"/>
    </row>
    <row r="784" spans="1:38" s="32" customFormat="1" ht="72">
      <c r="A784" s="25">
        <v>780</v>
      </c>
      <c r="B784" s="26" t="s">
        <v>2300</v>
      </c>
      <c r="C784" s="26" t="s">
        <v>5528</v>
      </c>
      <c r="D784" s="27" t="s">
        <v>1181</v>
      </c>
      <c r="E784" s="26" t="s">
        <v>293</v>
      </c>
      <c r="F784" s="26" t="s">
        <v>5111</v>
      </c>
      <c r="G784" s="26" t="s">
        <v>5683</v>
      </c>
      <c r="H784" s="26" t="s">
        <v>2877</v>
      </c>
      <c r="I784" s="26" t="s">
        <v>5529</v>
      </c>
      <c r="J784" s="26" t="s">
        <v>3348</v>
      </c>
      <c r="K784" s="26" t="s">
        <v>237</v>
      </c>
      <c r="L784" s="28">
        <v>3600</v>
      </c>
      <c r="M784" s="29">
        <v>16000</v>
      </c>
      <c r="N784" s="29">
        <v>1000</v>
      </c>
      <c r="O784" s="29">
        <v>0</v>
      </c>
      <c r="P784" s="29">
        <v>0</v>
      </c>
      <c r="Q784" s="29">
        <v>6000</v>
      </c>
      <c r="R784" s="29">
        <v>0</v>
      </c>
      <c r="S784" s="29">
        <v>1000</v>
      </c>
      <c r="T784" s="29">
        <v>0</v>
      </c>
      <c r="U784" s="29">
        <v>0</v>
      </c>
      <c r="V784" s="29">
        <v>0</v>
      </c>
      <c r="W784" s="29">
        <v>0</v>
      </c>
      <c r="X784" s="29">
        <v>1035</v>
      </c>
      <c r="Y784" s="29">
        <v>800</v>
      </c>
      <c r="Z784" s="29">
        <v>0</v>
      </c>
      <c r="AA784" s="29">
        <v>0</v>
      </c>
      <c r="AB784" s="29">
        <v>0</v>
      </c>
      <c r="AC784" s="29">
        <v>0</v>
      </c>
      <c r="AD784" s="29">
        <v>0</v>
      </c>
      <c r="AE784" s="29">
        <v>0</v>
      </c>
      <c r="AF784" s="29">
        <v>80</v>
      </c>
      <c r="AG784" s="29">
        <v>0</v>
      </c>
      <c r="AH784" s="29">
        <v>0</v>
      </c>
      <c r="AI784" s="29">
        <v>25915</v>
      </c>
      <c r="AJ784" s="30">
        <f t="shared" si="12"/>
        <v>93294000</v>
      </c>
      <c r="AK784" s="26" t="s">
        <v>3349</v>
      </c>
      <c r="AL784" s="31"/>
    </row>
    <row r="785" spans="1:38" s="32" customFormat="1" ht="72">
      <c r="A785" s="25">
        <v>781</v>
      </c>
      <c r="B785" s="26" t="s">
        <v>2301</v>
      </c>
      <c r="C785" s="26" t="s">
        <v>5530</v>
      </c>
      <c r="D785" s="43" t="s">
        <v>1181</v>
      </c>
      <c r="E785" s="26" t="s">
        <v>236</v>
      </c>
      <c r="F785" s="26" t="s">
        <v>5531</v>
      </c>
      <c r="G785" s="26" t="s">
        <v>223</v>
      </c>
      <c r="H785" s="26" t="s">
        <v>2892</v>
      </c>
      <c r="I785" s="26" t="s">
        <v>5532</v>
      </c>
      <c r="J785" s="26" t="s">
        <v>5527</v>
      </c>
      <c r="K785" s="26" t="s">
        <v>237</v>
      </c>
      <c r="L785" s="28">
        <v>19500</v>
      </c>
      <c r="M785" s="29">
        <v>6000</v>
      </c>
      <c r="N785" s="29">
        <v>0</v>
      </c>
      <c r="O785" s="29">
        <v>0</v>
      </c>
      <c r="P785" s="29">
        <v>1000</v>
      </c>
      <c r="Q785" s="29">
        <v>0</v>
      </c>
      <c r="R785" s="29">
        <v>0</v>
      </c>
      <c r="S785" s="29">
        <v>0</v>
      </c>
      <c r="T785" s="29">
        <v>0</v>
      </c>
      <c r="U785" s="29">
        <v>1500</v>
      </c>
      <c r="V785" s="29">
        <v>0</v>
      </c>
      <c r="W785" s="29">
        <v>0</v>
      </c>
      <c r="X785" s="29">
        <v>0</v>
      </c>
      <c r="Y785" s="29">
        <v>500</v>
      </c>
      <c r="Z785" s="29">
        <v>1000</v>
      </c>
      <c r="AA785" s="29">
        <v>0</v>
      </c>
      <c r="AB785" s="29">
        <v>0</v>
      </c>
      <c r="AC785" s="29">
        <v>0</v>
      </c>
      <c r="AD785" s="29">
        <v>0</v>
      </c>
      <c r="AE785" s="29">
        <v>0</v>
      </c>
      <c r="AF785" s="29">
        <v>0</v>
      </c>
      <c r="AG785" s="29">
        <v>0</v>
      </c>
      <c r="AH785" s="29">
        <v>0</v>
      </c>
      <c r="AI785" s="29">
        <v>10000</v>
      </c>
      <c r="AJ785" s="30">
        <f t="shared" si="12"/>
        <v>195000000</v>
      </c>
      <c r="AK785" s="26" t="s">
        <v>3153</v>
      </c>
      <c r="AL785" s="31"/>
    </row>
    <row r="786" spans="1:38" s="32" customFormat="1" ht="60">
      <c r="A786" s="25">
        <v>782</v>
      </c>
      <c r="B786" s="26" t="s">
        <v>2302</v>
      </c>
      <c r="C786" s="26" t="s">
        <v>5533</v>
      </c>
      <c r="D786" s="43" t="s">
        <v>1181</v>
      </c>
      <c r="E786" s="26" t="s">
        <v>236</v>
      </c>
      <c r="F786" s="26" t="s">
        <v>5534</v>
      </c>
      <c r="G786" s="26" t="s">
        <v>222</v>
      </c>
      <c r="H786" s="26" t="s">
        <v>2877</v>
      </c>
      <c r="I786" s="26" t="s">
        <v>5535</v>
      </c>
      <c r="J786" s="26" t="s">
        <v>5536</v>
      </c>
      <c r="K786" s="26" t="s">
        <v>237</v>
      </c>
      <c r="L786" s="28">
        <v>17500</v>
      </c>
      <c r="M786" s="29">
        <v>12000</v>
      </c>
      <c r="N786" s="29">
        <v>0</v>
      </c>
      <c r="O786" s="29">
        <v>0</v>
      </c>
      <c r="P786" s="29">
        <v>0</v>
      </c>
      <c r="Q786" s="29">
        <v>0</v>
      </c>
      <c r="R786" s="29">
        <v>4000</v>
      </c>
      <c r="S786" s="29">
        <v>0</v>
      </c>
      <c r="T786" s="29">
        <v>2000</v>
      </c>
      <c r="U786" s="29">
        <v>1000</v>
      </c>
      <c r="V786" s="29">
        <v>2000</v>
      </c>
      <c r="W786" s="29">
        <v>2500</v>
      </c>
      <c r="X786" s="29">
        <v>2070</v>
      </c>
      <c r="Y786" s="29">
        <v>800</v>
      </c>
      <c r="Z786" s="29">
        <v>0</v>
      </c>
      <c r="AA786" s="29">
        <v>2500</v>
      </c>
      <c r="AB786" s="29">
        <v>0</v>
      </c>
      <c r="AC786" s="29">
        <v>2500</v>
      </c>
      <c r="AD786" s="29">
        <v>0</v>
      </c>
      <c r="AE786" s="29">
        <v>0</v>
      </c>
      <c r="AF786" s="29">
        <v>0</v>
      </c>
      <c r="AG786" s="29">
        <v>0</v>
      </c>
      <c r="AH786" s="29">
        <v>0</v>
      </c>
      <c r="AI786" s="29">
        <v>31370</v>
      </c>
      <c r="AJ786" s="30">
        <f t="shared" si="12"/>
        <v>548975000</v>
      </c>
      <c r="AK786" s="26" t="s">
        <v>3036</v>
      </c>
      <c r="AL786" s="31"/>
    </row>
    <row r="787" spans="1:38" s="32" customFormat="1" ht="48">
      <c r="A787" s="25">
        <v>783</v>
      </c>
      <c r="B787" s="26" t="s">
        <v>2303</v>
      </c>
      <c r="C787" s="26" t="s">
        <v>5537</v>
      </c>
      <c r="D787" s="53" t="s">
        <v>1181</v>
      </c>
      <c r="E787" s="26" t="s">
        <v>5538</v>
      </c>
      <c r="F787" s="26" t="s">
        <v>2898</v>
      </c>
      <c r="G787" s="26" t="s">
        <v>5683</v>
      </c>
      <c r="H787" s="26" t="s">
        <v>2877</v>
      </c>
      <c r="I787" s="26" t="s">
        <v>5539</v>
      </c>
      <c r="J787" s="26" t="s">
        <v>2900</v>
      </c>
      <c r="K787" s="26" t="s">
        <v>237</v>
      </c>
      <c r="L787" s="28">
        <v>7245</v>
      </c>
      <c r="M787" s="29">
        <v>16000</v>
      </c>
      <c r="N787" s="29">
        <v>0</v>
      </c>
      <c r="O787" s="29">
        <v>0</v>
      </c>
      <c r="P787" s="29">
        <v>0</v>
      </c>
      <c r="Q787" s="29">
        <v>0</v>
      </c>
      <c r="R787" s="29">
        <v>0</v>
      </c>
      <c r="S787" s="29">
        <v>1000</v>
      </c>
      <c r="T787" s="29">
        <v>1500</v>
      </c>
      <c r="U787" s="29">
        <v>0</v>
      </c>
      <c r="V787" s="29">
        <v>0</v>
      </c>
      <c r="W787" s="29">
        <v>5000</v>
      </c>
      <c r="X787" s="29">
        <v>1035</v>
      </c>
      <c r="Y787" s="29">
        <v>1000</v>
      </c>
      <c r="Z787" s="29">
        <v>0</v>
      </c>
      <c r="AA787" s="29">
        <v>1500</v>
      </c>
      <c r="AB787" s="29">
        <v>1000</v>
      </c>
      <c r="AC787" s="29">
        <v>2500</v>
      </c>
      <c r="AD787" s="29">
        <v>0</v>
      </c>
      <c r="AE787" s="29">
        <v>0</v>
      </c>
      <c r="AF787" s="29">
        <v>0</v>
      </c>
      <c r="AG787" s="29">
        <v>0</v>
      </c>
      <c r="AH787" s="29">
        <v>0</v>
      </c>
      <c r="AI787" s="29">
        <v>30535</v>
      </c>
      <c r="AJ787" s="30">
        <f t="shared" si="12"/>
        <v>221226075</v>
      </c>
      <c r="AK787" s="26" t="s">
        <v>2874</v>
      </c>
      <c r="AL787" s="31"/>
    </row>
    <row r="788" spans="1:38" s="32" customFormat="1" ht="60">
      <c r="A788" s="25">
        <v>784</v>
      </c>
      <c r="B788" s="26" t="s">
        <v>2304</v>
      </c>
      <c r="C788" s="26" t="s">
        <v>5540</v>
      </c>
      <c r="D788" s="62" t="s">
        <v>1183</v>
      </c>
      <c r="E788" s="26" t="s">
        <v>5541</v>
      </c>
      <c r="F788" s="26" t="s">
        <v>5542</v>
      </c>
      <c r="G788" s="26" t="s">
        <v>5734</v>
      </c>
      <c r="H788" s="26" t="s">
        <v>2866</v>
      </c>
      <c r="I788" s="26" t="s">
        <v>5543</v>
      </c>
      <c r="J788" s="26" t="s">
        <v>5075</v>
      </c>
      <c r="K788" s="26" t="s">
        <v>273</v>
      </c>
      <c r="L788" s="28">
        <v>252299</v>
      </c>
      <c r="M788" s="29">
        <v>100</v>
      </c>
      <c r="N788" s="29">
        <v>0</v>
      </c>
      <c r="O788" s="29">
        <v>0</v>
      </c>
      <c r="P788" s="29">
        <v>0</v>
      </c>
      <c r="Q788" s="29">
        <v>0</v>
      </c>
      <c r="R788" s="29">
        <v>0</v>
      </c>
      <c r="S788" s="29">
        <v>0</v>
      </c>
      <c r="T788" s="29">
        <v>0</v>
      </c>
      <c r="U788" s="29">
        <v>0</v>
      </c>
      <c r="V788" s="29">
        <v>0</v>
      </c>
      <c r="W788" s="29">
        <v>0</v>
      </c>
      <c r="X788" s="29">
        <v>0</v>
      </c>
      <c r="Y788" s="29">
        <v>0</v>
      </c>
      <c r="Z788" s="29">
        <v>0</v>
      </c>
      <c r="AA788" s="29">
        <v>150</v>
      </c>
      <c r="AB788" s="29">
        <v>0</v>
      </c>
      <c r="AC788" s="29">
        <v>0</v>
      </c>
      <c r="AD788" s="29">
        <v>0</v>
      </c>
      <c r="AE788" s="29">
        <v>100</v>
      </c>
      <c r="AF788" s="29">
        <v>0</v>
      </c>
      <c r="AG788" s="29">
        <v>0</v>
      </c>
      <c r="AH788" s="29">
        <v>0</v>
      </c>
      <c r="AI788" s="29">
        <v>350</v>
      </c>
      <c r="AJ788" s="30">
        <f t="shared" si="12"/>
        <v>88304650</v>
      </c>
      <c r="AK788" s="26" t="s">
        <v>2951</v>
      </c>
      <c r="AL788" s="31"/>
    </row>
    <row r="789" spans="1:38" s="32" customFormat="1" ht="48">
      <c r="A789" s="25">
        <v>785</v>
      </c>
      <c r="B789" s="26" t="s">
        <v>2305</v>
      </c>
      <c r="C789" s="26" t="s">
        <v>5544</v>
      </c>
      <c r="D789" s="33" t="s">
        <v>412</v>
      </c>
      <c r="E789" s="26" t="s">
        <v>413</v>
      </c>
      <c r="F789" s="26" t="s">
        <v>5545</v>
      </c>
      <c r="G789" s="26" t="s">
        <v>5683</v>
      </c>
      <c r="H789" s="26" t="s">
        <v>2877</v>
      </c>
      <c r="I789" s="26" t="s">
        <v>5546</v>
      </c>
      <c r="J789" s="26" t="s">
        <v>2873</v>
      </c>
      <c r="K789" s="26" t="s">
        <v>267</v>
      </c>
      <c r="L789" s="28">
        <v>1680</v>
      </c>
      <c r="M789" s="29">
        <v>6000</v>
      </c>
      <c r="N789" s="29">
        <v>0</v>
      </c>
      <c r="O789" s="29">
        <v>0</v>
      </c>
      <c r="P789" s="29">
        <v>0</v>
      </c>
      <c r="Q789" s="29">
        <v>0</v>
      </c>
      <c r="R789" s="29">
        <v>0</v>
      </c>
      <c r="S789" s="29">
        <v>24000</v>
      </c>
      <c r="T789" s="29">
        <v>0</v>
      </c>
      <c r="U789" s="29">
        <v>0</v>
      </c>
      <c r="V789" s="29">
        <v>5000</v>
      </c>
      <c r="W789" s="29">
        <v>0</v>
      </c>
      <c r="X789" s="29">
        <v>0</v>
      </c>
      <c r="Y789" s="29">
        <v>0</v>
      </c>
      <c r="Z789" s="29">
        <v>0</v>
      </c>
      <c r="AA789" s="29">
        <v>0</v>
      </c>
      <c r="AB789" s="29">
        <v>0</v>
      </c>
      <c r="AC789" s="29">
        <v>0</v>
      </c>
      <c r="AD789" s="29">
        <v>0</v>
      </c>
      <c r="AE789" s="29">
        <v>0</v>
      </c>
      <c r="AF789" s="29">
        <v>0</v>
      </c>
      <c r="AG789" s="29">
        <v>0</v>
      </c>
      <c r="AH789" s="29">
        <v>0</v>
      </c>
      <c r="AI789" s="29">
        <v>35000</v>
      </c>
      <c r="AJ789" s="30">
        <f t="shared" si="12"/>
        <v>58800000</v>
      </c>
      <c r="AK789" s="26" t="s">
        <v>2874</v>
      </c>
      <c r="AL789" s="31"/>
    </row>
    <row r="790" spans="1:38" s="32" customFormat="1" ht="96">
      <c r="A790" s="25">
        <v>786</v>
      </c>
      <c r="B790" s="26" t="s">
        <v>2306</v>
      </c>
      <c r="C790" s="26" t="s">
        <v>5547</v>
      </c>
      <c r="D790" s="27" t="s">
        <v>1184</v>
      </c>
      <c r="E790" s="26" t="s">
        <v>937</v>
      </c>
      <c r="F790" s="26" t="s">
        <v>5548</v>
      </c>
      <c r="G790" s="26" t="s">
        <v>5683</v>
      </c>
      <c r="H790" s="26" t="s">
        <v>2877</v>
      </c>
      <c r="I790" s="26" t="s">
        <v>5549</v>
      </c>
      <c r="J790" s="26" t="s">
        <v>3062</v>
      </c>
      <c r="K790" s="26" t="s">
        <v>231</v>
      </c>
      <c r="L790" s="28">
        <v>189</v>
      </c>
      <c r="M790" s="29">
        <v>0</v>
      </c>
      <c r="N790" s="29">
        <v>0</v>
      </c>
      <c r="O790" s="29">
        <v>1200</v>
      </c>
      <c r="P790" s="29">
        <v>0</v>
      </c>
      <c r="Q790" s="29">
        <v>0</v>
      </c>
      <c r="R790" s="29">
        <v>0</v>
      </c>
      <c r="S790" s="29">
        <v>0</v>
      </c>
      <c r="T790" s="29">
        <v>0</v>
      </c>
      <c r="U790" s="29">
        <v>0</v>
      </c>
      <c r="V790" s="29">
        <v>0</v>
      </c>
      <c r="W790" s="29">
        <v>0</v>
      </c>
      <c r="X790" s="29">
        <v>0</v>
      </c>
      <c r="Y790" s="29">
        <v>0</v>
      </c>
      <c r="Z790" s="29">
        <v>0</v>
      </c>
      <c r="AA790" s="29">
        <v>0</v>
      </c>
      <c r="AB790" s="29">
        <v>0</v>
      </c>
      <c r="AC790" s="29">
        <v>0</v>
      </c>
      <c r="AD790" s="29">
        <v>5000</v>
      </c>
      <c r="AE790" s="29">
        <v>0</v>
      </c>
      <c r="AF790" s="29">
        <v>0</v>
      </c>
      <c r="AG790" s="29">
        <v>0</v>
      </c>
      <c r="AH790" s="29">
        <v>0</v>
      </c>
      <c r="AI790" s="29">
        <v>6200</v>
      </c>
      <c r="AJ790" s="30">
        <f t="shared" si="12"/>
        <v>1171800</v>
      </c>
      <c r="AK790" s="26" t="s">
        <v>2874</v>
      </c>
      <c r="AL790" s="31"/>
    </row>
    <row r="791" spans="1:38" s="32" customFormat="1" ht="84">
      <c r="A791" s="25">
        <v>787</v>
      </c>
      <c r="B791" s="26" t="s">
        <v>2307</v>
      </c>
      <c r="C791" s="26" t="s">
        <v>5550</v>
      </c>
      <c r="D791" s="27" t="s">
        <v>1185</v>
      </c>
      <c r="E791" s="26" t="s">
        <v>257</v>
      </c>
      <c r="F791" s="26" t="s">
        <v>5551</v>
      </c>
      <c r="G791" s="26" t="s">
        <v>223</v>
      </c>
      <c r="H791" s="26" t="s">
        <v>2877</v>
      </c>
      <c r="I791" s="26" t="s">
        <v>5552</v>
      </c>
      <c r="J791" s="26" t="s">
        <v>5553</v>
      </c>
      <c r="K791" s="26" t="s">
        <v>231</v>
      </c>
      <c r="L791" s="28">
        <v>1530</v>
      </c>
      <c r="M791" s="29">
        <v>0</v>
      </c>
      <c r="N791" s="29">
        <v>0</v>
      </c>
      <c r="O791" s="29">
        <v>0</v>
      </c>
      <c r="P791" s="29">
        <v>0</v>
      </c>
      <c r="Q791" s="29">
        <v>0</v>
      </c>
      <c r="R791" s="29">
        <v>0</v>
      </c>
      <c r="S791" s="29">
        <v>30000</v>
      </c>
      <c r="T791" s="29">
        <v>0</v>
      </c>
      <c r="U791" s="29">
        <v>0</v>
      </c>
      <c r="V791" s="29">
        <v>6000</v>
      </c>
      <c r="W791" s="29">
        <v>0</v>
      </c>
      <c r="X791" s="29">
        <v>34500</v>
      </c>
      <c r="Y791" s="29">
        <v>0</v>
      </c>
      <c r="Z791" s="29">
        <v>0</v>
      </c>
      <c r="AA791" s="29">
        <v>0</v>
      </c>
      <c r="AB791" s="29">
        <v>0</v>
      </c>
      <c r="AC791" s="29">
        <v>0</v>
      </c>
      <c r="AD791" s="29">
        <v>0</v>
      </c>
      <c r="AE791" s="29">
        <v>0</v>
      </c>
      <c r="AF791" s="29">
        <v>0</v>
      </c>
      <c r="AG791" s="29">
        <v>0</v>
      </c>
      <c r="AH791" s="29">
        <v>0</v>
      </c>
      <c r="AI791" s="29">
        <v>70500</v>
      </c>
      <c r="AJ791" s="30">
        <f t="shared" si="12"/>
        <v>107865000</v>
      </c>
      <c r="AK791" s="26" t="s">
        <v>3001</v>
      </c>
      <c r="AL791" s="31"/>
    </row>
    <row r="792" spans="1:38" s="32" customFormat="1" ht="60">
      <c r="A792" s="25">
        <v>788</v>
      </c>
      <c r="B792" s="26" t="s">
        <v>2308</v>
      </c>
      <c r="C792" s="26" t="s">
        <v>5554</v>
      </c>
      <c r="D792" s="27" t="s">
        <v>1185</v>
      </c>
      <c r="E792" s="26" t="s">
        <v>1186</v>
      </c>
      <c r="F792" s="26" t="s">
        <v>5555</v>
      </c>
      <c r="G792" s="26" t="s">
        <v>223</v>
      </c>
      <c r="H792" s="26" t="s">
        <v>3007</v>
      </c>
      <c r="I792" s="26" t="s">
        <v>5556</v>
      </c>
      <c r="J792" s="26" t="s">
        <v>5333</v>
      </c>
      <c r="K792" s="26" t="s">
        <v>231</v>
      </c>
      <c r="L792" s="28">
        <v>2600</v>
      </c>
      <c r="M792" s="29">
        <v>40000</v>
      </c>
      <c r="N792" s="29">
        <v>0</v>
      </c>
      <c r="O792" s="29">
        <v>0</v>
      </c>
      <c r="P792" s="29">
        <v>0</v>
      </c>
      <c r="Q792" s="29">
        <v>2500</v>
      </c>
      <c r="R792" s="29">
        <v>0</v>
      </c>
      <c r="S792" s="29">
        <v>0</v>
      </c>
      <c r="T792" s="29">
        <v>35000</v>
      </c>
      <c r="U792" s="29">
        <v>100000</v>
      </c>
      <c r="V792" s="29">
        <v>0</v>
      </c>
      <c r="W792" s="29">
        <v>15000</v>
      </c>
      <c r="X792" s="29">
        <v>34500</v>
      </c>
      <c r="Y792" s="29">
        <v>15000</v>
      </c>
      <c r="Z792" s="29">
        <v>0</v>
      </c>
      <c r="AA792" s="29">
        <v>65000</v>
      </c>
      <c r="AB792" s="29">
        <v>0</v>
      </c>
      <c r="AC792" s="29">
        <v>60000</v>
      </c>
      <c r="AD792" s="29">
        <v>0</v>
      </c>
      <c r="AE792" s="29">
        <v>0</v>
      </c>
      <c r="AF792" s="29">
        <v>0</v>
      </c>
      <c r="AG792" s="29">
        <v>0</v>
      </c>
      <c r="AH792" s="29">
        <v>0</v>
      </c>
      <c r="AI792" s="29">
        <v>367000</v>
      </c>
      <c r="AJ792" s="30">
        <f t="shared" si="12"/>
        <v>954200000</v>
      </c>
      <c r="AK792" s="26" t="s">
        <v>3489</v>
      </c>
      <c r="AL792" s="31"/>
    </row>
    <row r="793" spans="1:38" s="32" customFormat="1" ht="108">
      <c r="A793" s="25">
        <v>789</v>
      </c>
      <c r="B793" s="26" t="s">
        <v>2309</v>
      </c>
      <c r="C793" s="26" t="s">
        <v>5557</v>
      </c>
      <c r="D793" s="33" t="s">
        <v>1185</v>
      </c>
      <c r="E793" s="26" t="s">
        <v>1186</v>
      </c>
      <c r="F793" s="26" t="s">
        <v>5558</v>
      </c>
      <c r="G793" s="26" t="s">
        <v>222</v>
      </c>
      <c r="H793" s="26" t="s">
        <v>3007</v>
      </c>
      <c r="I793" s="26" t="s">
        <v>5559</v>
      </c>
      <c r="J793" s="26" t="s">
        <v>5560</v>
      </c>
      <c r="K793" s="26" t="s">
        <v>231</v>
      </c>
      <c r="L793" s="28">
        <v>730</v>
      </c>
      <c r="M793" s="29">
        <v>12000</v>
      </c>
      <c r="N793" s="29">
        <v>4000</v>
      </c>
      <c r="O793" s="29">
        <v>0</v>
      </c>
      <c r="P793" s="29">
        <v>30000</v>
      </c>
      <c r="Q793" s="29">
        <v>0</v>
      </c>
      <c r="R793" s="29">
        <v>75000</v>
      </c>
      <c r="S793" s="29">
        <v>0</v>
      </c>
      <c r="T793" s="29">
        <v>15000</v>
      </c>
      <c r="U793" s="29">
        <v>100000</v>
      </c>
      <c r="V793" s="29">
        <v>15000</v>
      </c>
      <c r="W793" s="29">
        <v>20000</v>
      </c>
      <c r="X793" s="29">
        <v>0</v>
      </c>
      <c r="Y793" s="29">
        <v>20000</v>
      </c>
      <c r="Z793" s="29">
        <v>25000</v>
      </c>
      <c r="AA793" s="29">
        <v>25000</v>
      </c>
      <c r="AB793" s="29">
        <v>30000</v>
      </c>
      <c r="AC793" s="29">
        <v>0</v>
      </c>
      <c r="AD793" s="29">
        <v>0</v>
      </c>
      <c r="AE793" s="29">
        <v>0</v>
      </c>
      <c r="AF793" s="29">
        <v>0</v>
      </c>
      <c r="AG793" s="29">
        <v>0</v>
      </c>
      <c r="AH793" s="29">
        <v>0</v>
      </c>
      <c r="AI793" s="29">
        <v>371000</v>
      </c>
      <c r="AJ793" s="30">
        <f t="shared" si="12"/>
        <v>270830000</v>
      </c>
      <c r="AK793" s="26" t="s">
        <v>2874</v>
      </c>
      <c r="AL793" s="31"/>
    </row>
    <row r="794" spans="1:38" s="32" customFormat="1" ht="72">
      <c r="A794" s="25">
        <v>790</v>
      </c>
      <c r="B794" s="26" t="s">
        <v>2310</v>
      </c>
      <c r="C794" s="26" t="s">
        <v>5561</v>
      </c>
      <c r="D794" s="27" t="s">
        <v>1185</v>
      </c>
      <c r="E794" s="26" t="s">
        <v>1186</v>
      </c>
      <c r="F794" s="26" t="s">
        <v>5562</v>
      </c>
      <c r="G794" s="26" t="s">
        <v>5683</v>
      </c>
      <c r="H794" s="26" t="s">
        <v>2877</v>
      </c>
      <c r="I794" s="26" t="s">
        <v>5563</v>
      </c>
      <c r="J794" s="26" t="s">
        <v>2868</v>
      </c>
      <c r="K794" s="26" t="s">
        <v>231</v>
      </c>
      <c r="L794" s="28">
        <v>442</v>
      </c>
      <c r="M794" s="29">
        <v>40000</v>
      </c>
      <c r="N794" s="29">
        <v>20000</v>
      </c>
      <c r="O794" s="29">
        <v>8000</v>
      </c>
      <c r="P794" s="29">
        <v>0</v>
      </c>
      <c r="Q794" s="29">
        <v>0</v>
      </c>
      <c r="R794" s="29">
        <v>40000</v>
      </c>
      <c r="S794" s="29">
        <v>10000</v>
      </c>
      <c r="T794" s="29">
        <v>0</v>
      </c>
      <c r="U794" s="29">
        <v>0</v>
      </c>
      <c r="V794" s="29">
        <v>15000</v>
      </c>
      <c r="W794" s="29">
        <v>0</v>
      </c>
      <c r="X794" s="29">
        <v>0</v>
      </c>
      <c r="Y794" s="29">
        <v>0</v>
      </c>
      <c r="Z794" s="29">
        <v>0</v>
      </c>
      <c r="AA794" s="29">
        <v>0</v>
      </c>
      <c r="AB794" s="29">
        <v>0</v>
      </c>
      <c r="AC794" s="29">
        <v>0</v>
      </c>
      <c r="AD794" s="29">
        <v>0</v>
      </c>
      <c r="AE794" s="29">
        <v>0</v>
      </c>
      <c r="AF794" s="29">
        <v>0</v>
      </c>
      <c r="AG794" s="29">
        <v>0</v>
      </c>
      <c r="AH794" s="29">
        <v>0</v>
      </c>
      <c r="AI794" s="29">
        <v>133000</v>
      </c>
      <c r="AJ794" s="30">
        <f t="shared" si="12"/>
        <v>58786000</v>
      </c>
      <c r="AK794" s="26" t="s">
        <v>2869</v>
      </c>
      <c r="AL794" s="31"/>
    </row>
    <row r="795" spans="1:38" s="32" customFormat="1" ht="72">
      <c r="A795" s="25">
        <v>791</v>
      </c>
      <c r="B795" s="26" t="s">
        <v>2311</v>
      </c>
      <c r="C795" s="26" t="s">
        <v>5561</v>
      </c>
      <c r="D795" s="27" t="s">
        <v>1185</v>
      </c>
      <c r="E795" s="26" t="s">
        <v>1186</v>
      </c>
      <c r="F795" s="26" t="s">
        <v>5562</v>
      </c>
      <c r="G795" s="26" t="s">
        <v>5684</v>
      </c>
      <c r="H795" s="26" t="s">
        <v>2877</v>
      </c>
      <c r="I795" s="26" t="s">
        <v>5563</v>
      </c>
      <c r="J795" s="26" t="s">
        <v>2868</v>
      </c>
      <c r="K795" s="26" t="s">
        <v>231</v>
      </c>
      <c r="L795" s="28">
        <v>442</v>
      </c>
      <c r="M795" s="29">
        <v>50000</v>
      </c>
      <c r="N795" s="29">
        <v>0</v>
      </c>
      <c r="O795" s="29">
        <v>0</v>
      </c>
      <c r="P795" s="29">
        <v>0</v>
      </c>
      <c r="Q795" s="29">
        <v>0</v>
      </c>
      <c r="R795" s="29">
        <v>0</v>
      </c>
      <c r="S795" s="29">
        <v>10000</v>
      </c>
      <c r="T795" s="29">
        <v>0</v>
      </c>
      <c r="U795" s="29">
        <v>0</v>
      </c>
      <c r="V795" s="29">
        <v>0</v>
      </c>
      <c r="W795" s="29">
        <v>0</v>
      </c>
      <c r="X795" s="29">
        <v>0</v>
      </c>
      <c r="Y795" s="29">
        <v>0</v>
      </c>
      <c r="Z795" s="29">
        <v>0</v>
      </c>
      <c r="AA795" s="29">
        <v>0</v>
      </c>
      <c r="AB795" s="29">
        <v>0</v>
      </c>
      <c r="AC795" s="29">
        <v>0</v>
      </c>
      <c r="AD795" s="29">
        <v>0</v>
      </c>
      <c r="AE795" s="29">
        <v>0</v>
      </c>
      <c r="AF795" s="29">
        <v>0</v>
      </c>
      <c r="AG795" s="29">
        <v>0</v>
      </c>
      <c r="AH795" s="29">
        <v>0</v>
      </c>
      <c r="AI795" s="29">
        <v>60000</v>
      </c>
      <c r="AJ795" s="30">
        <f t="shared" si="12"/>
        <v>26520000</v>
      </c>
      <c r="AK795" s="26" t="s">
        <v>2869</v>
      </c>
      <c r="AL795" s="31"/>
    </row>
    <row r="796" spans="1:38" s="32" customFormat="1" ht="72">
      <c r="A796" s="25">
        <v>792</v>
      </c>
      <c r="B796" s="26" t="s">
        <v>2312</v>
      </c>
      <c r="C796" s="26" t="s">
        <v>5564</v>
      </c>
      <c r="D796" s="27" t="s">
        <v>1187</v>
      </c>
      <c r="E796" s="26" t="s">
        <v>5565</v>
      </c>
      <c r="F796" s="26" t="s">
        <v>5566</v>
      </c>
      <c r="G796" s="26" t="s">
        <v>223</v>
      </c>
      <c r="H796" s="26" t="s">
        <v>3007</v>
      </c>
      <c r="I796" s="26" t="s">
        <v>5567</v>
      </c>
      <c r="J796" s="26" t="s">
        <v>5568</v>
      </c>
      <c r="K796" s="26" t="s">
        <v>273</v>
      </c>
      <c r="L796" s="28">
        <v>46200</v>
      </c>
      <c r="M796" s="29">
        <v>200</v>
      </c>
      <c r="N796" s="29">
        <v>0</v>
      </c>
      <c r="O796" s="29">
        <v>0</v>
      </c>
      <c r="P796" s="29">
        <v>0</v>
      </c>
      <c r="Q796" s="29">
        <v>0</v>
      </c>
      <c r="R796" s="29">
        <v>0</v>
      </c>
      <c r="S796" s="29">
        <v>10</v>
      </c>
      <c r="T796" s="29">
        <v>10</v>
      </c>
      <c r="U796" s="29">
        <v>0</v>
      </c>
      <c r="V796" s="29">
        <v>0</v>
      </c>
      <c r="W796" s="29">
        <v>0</v>
      </c>
      <c r="X796" s="29">
        <v>0</v>
      </c>
      <c r="Y796" s="29">
        <v>0</v>
      </c>
      <c r="Z796" s="29">
        <v>0</v>
      </c>
      <c r="AA796" s="29">
        <v>100</v>
      </c>
      <c r="AB796" s="29">
        <v>0</v>
      </c>
      <c r="AC796" s="29">
        <v>500</v>
      </c>
      <c r="AD796" s="29">
        <v>0</v>
      </c>
      <c r="AE796" s="29">
        <v>250</v>
      </c>
      <c r="AF796" s="29">
        <v>0</v>
      </c>
      <c r="AG796" s="29">
        <v>0</v>
      </c>
      <c r="AH796" s="29">
        <v>0</v>
      </c>
      <c r="AI796" s="29">
        <v>1070</v>
      </c>
      <c r="AJ796" s="30">
        <f t="shared" si="12"/>
        <v>49434000</v>
      </c>
      <c r="AK796" s="26" t="s">
        <v>2895</v>
      </c>
      <c r="AL796" s="31"/>
    </row>
    <row r="797" spans="1:38" s="32" customFormat="1" ht="48">
      <c r="A797" s="25">
        <v>793</v>
      </c>
      <c r="B797" s="26" t="s">
        <v>2313</v>
      </c>
      <c r="C797" s="26" t="s">
        <v>5569</v>
      </c>
      <c r="D797" s="33" t="s">
        <v>362</v>
      </c>
      <c r="E797" s="26" t="s">
        <v>993</v>
      </c>
      <c r="F797" s="26" t="s">
        <v>292</v>
      </c>
      <c r="G797" s="26" t="s">
        <v>222</v>
      </c>
      <c r="H797" s="26" t="s">
        <v>2866</v>
      </c>
      <c r="I797" s="26" t="s">
        <v>5570</v>
      </c>
      <c r="J797" s="26" t="s">
        <v>5571</v>
      </c>
      <c r="K797" s="26" t="s">
        <v>231</v>
      </c>
      <c r="L797" s="28">
        <v>7850</v>
      </c>
      <c r="M797" s="29">
        <v>10000</v>
      </c>
      <c r="N797" s="29">
        <v>0</v>
      </c>
      <c r="O797" s="29">
        <v>0</v>
      </c>
      <c r="P797" s="29">
        <v>0</v>
      </c>
      <c r="Q797" s="29">
        <v>0</v>
      </c>
      <c r="R797" s="29">
        <v>0</v>
      </c>
      <c r="S797" s="29">
        <v>0</v>
      </c>
      <c r="T797" s="29">
        <v>0</v>
      </c>
      <c r="U797" s="29">
        <v>0</v>
      </c>
      <c r="V797" s="29">
        <v>0</v>
      </c>
      <c r="W797" s="29">
        <v>0</v>
      </c>
      <c r="X797" s="29">
        <v>10350</v>
      </c>
      <c r="Y797" s="29">
        <v>0</v>
      </c>
      <c r="Z797" s="29">
        <v>0</v>
      </c>
      <c r="AA797" s="29">
        <v>5000</v>
      </c>
      <c r="AB797" s="29">
        <v>0</v>
      </c>
      <c r="AC797" s="29">
        <v>0</v>
      </c>
      <c r="AD797" s="29">
        <v>0</v>
      </c>
      <c r="AE797" s="29">
        <v>0</v>
      </c>
      <c r="AF797" s="29">
        <v>0</v>
      </c>
      <c r="AG797" s="29">
        <v>0</v>
      </c>
      <c r="AH797" s="29">
        <v>0</v>
      </c>
      <c r="AI797" s="29">
        <v>25350</v>
      </c>
      <c r="AJ797" s="30">
        <f t="shared" si="12"/>
        <v>198997500</v>
      </c>
      <c r="AK797" s="26" t="s">
        <v>3161</v>
      </c>
      <c r="AL797" s="31"/>
    </row>
    <row r="798" spans="1:38" s="32" customFormat="1" ht="72">
      <c r="A798" s="25">
        <v>794</v>
      </c>
      <c r="B798" s="26" t="s">
        <v>2314</v>
      </c>
      <c r="C798" s="26" t="s">
        <v>5572</v>
      </c>
      <c r="D798" s="27" t="s">
        <v>1188</v>
      </c>
      <c r="E798" s="26" t="s">
        <v>455</v>
      </c>
      <c r="F798" s="26" t="s">
        <v>5573</v>
      </c>
      <c r="G798" s="26" t="s">
        <v>223</v>
      </c>
      <c r="H798" s="26" t="s">
        <v>2877</v>
      </c>
      <c r="I798" s="26" t="s">
        <v>5574</v>
      </c>
      <c r="J798" s="26" t="s">
        <v>5575</v>
      </c>
      <c r="K798" s="26" t="s">
        <v>231</v>
      </c>
      <c r="L798" s="28">
        <v>2479</v>
      </c>
      <c r="M798" s="29">
        <v>10000</v>
      </c>
      <c r="N798" s="29">
        <v>0</v>
      </c>
      <c r="O798" s="29">
        <v>2750</v>
      </c>
      <c r="P798" s="29">
        <v>0</v>
      </c>
      <c r="Q798" s="29">
        <v>0</v>
      </c>
      <c r="R798" s="29">
        <v>0</v>
      </c>
      <c r="S798" s="29">
        <v>0</v>
      </c>
      <c r="T798" s="29">
        <v>0</v>
      </c>
      <c r="U798" s="29">
        <v>0</v>
      </c>
      <c r="V798" s="29">
        <v>0</v>
      </c>
      <c r="W798" s="29">
        <v>0</v>
      </c>
      <c r="X798" s="29">
        <v>1035</v>
      </c>
      <c r="Y798" s="29">
        <v>0</v>
      </c>
      <c r="Z798" s="29">
        <v>0</v>
      </c>
      <c r="AA798" s="29">
        <v>0</v>
      </c>
      <c r="AB798" s="29">
        <v>0</v>
      </c>
      <c r="AC798" s="29">
        <v>0</v>
      </c>
      <c r="AD798" s="29">
        <v>10000</v>
      </c>
      <c r="AE798" s="29">
        <v>0</v>
      </c>
      <c r="AF798" s="29">
        <v>0</v>
      </c>
      <c r="AG798" s="29">
        <v>0</v>
      </c>
      <c r="AH798" s="29">
        <v>0</v>
      </c>
      <c r="AI798" s="29">
        <v>23785</v>
      </c>
      <c r="AJ798" s="30">
        <f t="shared" si="12"/>
        <v>58963015</v>
      </c>
      <c r="AK798" s="26" t="s">
        <v>2951</v>
      </c>
      <c r="AL798" s="31"/>
    </row>
    <row r="799" spans="1:38" s="32" customFormat="1" ht="96">
      <c r="A799" s="25">
        <v>795</v>
      </c>
      <c r="B799" s="26" t="s">
        <v>2315</v>
      </c>
      <c r="C799" s="26" t="s">
        <v>5735</v>
      </c>
      <c r="D799" s="27" t="s">
        <v>1188</v>
      </c>
      <c r="E799" s="39" t="s">
        <v>244</v>
      </c>
      <c r="F799" s="39" t="s">
        <v>5736</v>
      </c>
      <c r="G799" s="26" t="s">
        <v>5683</v>
      </c>
      <c r="H799" s="39" t="s">
        <v>2877</v>
      </c>
      <c r="I799" s="39" t="s">
        <v>5737</v>
      </c>
      <c r="J799" s="39" t="s">
        <v>3062</v>
      </c>
      <c r="K799" s="39" t="s">
        <v>231</v>
      </c>
      <c r="L799" s="56">
        <v>1260</v>
      </c>
      <c r="M799" s="29">
        <v>5000</v>
      </c>
      <c r="N799" s="29">
        <v>0</v>
      </c>
      <c r="O799" s="29">
        <v>2000</v>
      </c>
      <c r="P799" s="29">
        <v>0</v>
      </c>
      <c r="Q799" s="29">
        <v>0</v>
      </c>
      <c r="R799" s="29">
        <v>0</v>
      </c>
      <c r="S799" s="29">
        <v>0</v>
      </c>
      <c r="T799" s="29">
        <v>0</v>
      </c>
      <c r="U799" s="29">
        <v>0</v>
      </c>
      <c r="V799" s="29">
        <v>0</v>
      </c>
      <c r="W799" s="29">
        <v>0</v>
      </c>
      <c r="X799" s="29">
        <v>0</v>
      </c>
      <c r="Y799" s="29">
        <v>0</v>
      </c>
      <c r="Z799" s="29">
        <v>0</v>
      </c>
      <c r="AA799" s="29">
        <v>0</v>
      </c>
      <c r="AB799" s="29">
        <v>0</v>
      </c>
      <c r="AC799" s="29">
        <v>0</v>
      </c>
      <c r="AD799" s="29">
        <v>20000</v>
      </c>
      <c r="AE799" s="29">
        <v>0</v>
      </c>
      <c r="AF799" s="29">
        <v>0</v>
      </c>
      <c r="AG799" s="29">
        <v>0</v>
      </c>
      <c r="AH799" s="29">
        <v>0</v>
      </c>
      <c r="AI799" s="29">
        <v>27000</v>
      </c>
      <c r="AJ799" s="30">
        <f t="shared" si="12"/>
        <v>34020000</v>
      </c>
      <c r="AK799" s="39" t="s">
        <v>2874</v>
      </c>
      <c r="AL799" s="57" t="s">
        <v>5681</v>
      </c>
    </row>
    <row r="800" spans="1:38" s="32" customFormat="1" ht="48">
      <c r="A800" s="25">
        <v>796</v>
      </c>
      <c r="B800" s="26" t="s">
        <v>2316</v>
      </c>
      <c r="C800" s="26" t="s">
        <v>5576</v>
      </c>
      <c r="D800" s="33" t="s">
        <v>372</v>
      </c>
      <c r="E800" s="26" t="s">
        <v>373</v>
      </c>
      <c r="F800" s="26" t="s">
        <v>5577</v>
      </c>
      <c r="G800" s="26" t="s">
        <v>5683</v>
      </c>
      <c r="H800" s="26" t="s">
        <v>2877</v>
      </c>
      <c r="I800" s="26" t="s">
        <v>5578</v>
      </c>
      <c r="J800" s="26" t="s">
        <v>2873</v>
      </c>
      <c r="K800" s="26" t="s">
        <v>231</v>
      </c>
      <c r="L800" s="28">
        <v>5460</v>
      </c>
      <c r="M800" s="29">
        <v>6000</v>
      </c>
      <c r="N800" s="29">
        <v>0</v>
      </c>
      <c r="O800" s="29">
        <v>0</v>
      </c>
      <c r="P800" s="29">
        <v>0</v>
      </c>
      <c r="Q800" s="29">
        <v>0</v>
      </c>
      <c r="R800" s="29">
        <v>0</v>
      </c>
      <c r="S800" s="29">
        <v>0</v>
      </c>
      <c r="T800" s="29">
        <v>0</v>
      </c>
      <c r="U800" s="29">
        <v>0</v>
      </c>
      <c r="V800" s="29">
        <v>0</v>
      </c>
      <c r="W800" s="29">
        <v>0</v>
      </c>
      <c r="X800" s="29">
        <v>0</v>
      </c>
      <c r="Y800" s="29">
        <v>0</v>
      </c>
      <c r="Z800" s="29">
        <v>0</v>
      </c>
      <c r="AA800" s="29">
        <v>0</v>
      </c>
      <c r="AB800" s="29">
        <v>0</v>
      </c>
      <c r="AC800" s="29">
        <v>0</v>
      </c>
      <c r="AD800" s="29">
        <v>0</v>
      </c>
      <c r="AE800" s="29">
        <v>0</v>
      </c>
      <c r="AF800" s="29">
        <v>0</v>
      </c>
      <c r="AG800" s="29">
        <v>0</v>
      </c>
      <c r="AH800" s="29">
        <v>0</v>
      </c>
      <c r="AI800" s="29">
        <v>6000</v>
      </c>
      <c r="AJ800" s="30">
        <f t="shared" si="12"/>
        <v>32760000</v>
      </c>
      <c r="AK800" s="26" t="s">
        <v>2874</v>
      </c>
      <c r="AL800" s="31"/>
    </row>
    <row r="801" spans="1:38" s="32" customFormat="1" ht="72">
      <c r="A801" s="25">
        <v>797</v>
      </c>
      <c r="B801" s="26" t="s">
        <v>2317</v>
      </c>
      <c r="C801" s="26" t="s">
        <v>1189</v>
      </c>
      <c r="D801" s="27" t="s">
        <v>1189</v>
      </c>
      <c r="E801" s="26" t="s">
        <v>236</v>
      </c>
      <c r="F801" s="26" t="s">
        <v>4184</v>
      </c>
      <c r="G801" s="26" t="s">
        <v>5683</v>
      </c>
      <c r="H801" s="26" t="s">
        <v>2877</v>
      </c>
      <c r="I801" s="26" t="s">
        <v>5579</v>
      </c>
      <c r="J801" s="26" t="s">
        <v>2984</v>
      </c>
      <c r="K801" s="26" t="s">
        <v>273</v>
      </c>
      <c r="L801" s="28">
        <v>26985</v>
      </c>
      <c r="M801" s="29">
        <v>2000</v>
      </c>
      <c r="N801" s="29">
        <v>0</v>
      </c>
      <c r="O801" s="29">
        <v>0</v>
      </c>
      <c r="P801" s="29">
        <v>0</v>
      </c>
      <c r="Q801" s="29">
        <v>0</v>
      </c>
      <c r="R801" s="29">
        <v>0</v>
      </c>
      <c r="S801" s="29">
        <v>400</v>
      </c>
      <c r="T801" s="29">
        <v>500</v>
      </c>
      <c r="U801" s="29">
        <v>0</v>
      </c>
      <c r="V801" s="29">
        <v>0</v>
      </c>
      <c r="W801" s="29">
        <v>0</v>
      </c>
      <c r="X801" s="29">
        <v>0</v>
      </c>
      <c r="Y801" s="29">
        <v>0</v>
      </c>
      <c r="Z801" s="29">
        <v>0</v>
      </c>
      <c r="AA801" s="29">
        <v>0</v>
      </c>
      <c r="AB801" s="29">
        <v>250</v>
      </c>
      <c r="AC801" s="29">
        <v>0</v>
      </c>
      <c r="AD801" s="29">
        <v>0</v>
      </c>
      <c r="AE801" s="29">
        <v>0</v>
      </c>
      <c r="AF801" s="29">
        <v>0</v>
      </c>
      <c r="AG801" s="29">
        <v>0</v>
      </c>
      <c r="AH801" s="29">
        <v>0</v>
      </c>
      <c r="AI801" s="29">
        <v>3150</v>
      </c>
      <c r="AJ801" s="30">
        <f t="shared" si="12"/>
        <v>85002750</v>
      </c>
      <c r="AK801" s="26" t="s">
        <v>2985</v>
      </c>
      <c r="AL801" s="31"/>
    </row>
    <row r="802" spans="1:38" s="32" customFormat="1" ht="36">
      <c r="A802" s="25">
        <v>798</v>
      </c>
      <c r="B802" s="26" t="s">
        <v>2318</v>
      </c>
      <c r="C802" s="26" t="s">
        <v>5580</v>
      </c>
      <c r="D802" s="33" t="s">
        <v>899</v>
      </c>
      <c r="E802" s="26" t="s">
        <v>900</v>
      </c>
      <c r="F802" s="26" t="s">
        <v>4970</v>
      </c>
      <c r="G802" s="26" t="s">
        <v>5683</v>
      </c>
      <c r="H802" s="26" t="s">
        <v>2877</v>
      </c>
      <c r="I802" s="26" t="s">
        <v>5581</v>
      </c>
      <c r="J802" s="26" t="s">
        <v>5339</v>
      </c>
      <c r="K802" s="26" t="s">
        <v>231</v>
      </c>
      <c r="L802" s="28">
        <v>7560</v>
      </c>
      <c r="M802" s="29">
        <v>12000</v>
      </c>
      <c r="N802" s="29">
        <v>0</v>
      </c>
      <c r="O802" s="29">
        <v>0</v>
      </c>
      <c r="P802" s="29">
        <v>0</v>
      </c>
      <c r="Q802" s="29">
        <v>0</v>
      </c>
      <c r="R802" s="29">
        <v>0</v>
      </c>
      <c r="S802" s="29">
        <v>0</v>
      </c>
      <c r="T802" s="29">
        <v>0</v>
      </c>
      <c r="U802" s="29">
        <v>0</v>
      </c>
      <c r="V802" s="29">
        <v>0</v>
      </c>
      <c r="W802" s="29">
        <v>0</v>
      </c>
      <c r="X802" s="29">
        <v>0</v>
      </c>
      <c r="Y802" s="29">
        <v>0</v>
      </c>
      <c r="Z802" s="29">
        <v>0</v>
      </c>
      <c r="AA802" s="29">
        <v>0</v>
      </c>
      <c r="AB802" s="29">
        <v>0</v>
      </c>
      <c r="AC802" s="29">
        <v>0</v>
      </c>
      <c r="AD802" s="29">
        <v>0</v>
      </c>
      <c r="AE802" s="29">
        <v>0</v>
      </c>
      <c r="AF802" s="29">
        <v>0</v>
      </c>
      <c r="AG802" s="29">
        <v>0</v>
      </c>
      <c r="AH802" s="29">
        <v>0</v>
      </c>
      <c r="AI802" s="29">
        <v>12000</v>
      </c>
      <c r="AJ802" s="30">
        <f t="shared" si="12"/>
        <v>90720000</v>
      </c>
      <c r="AK802" s="26" t="s">
        <v>3001</v>
      </c>
      <c r="AL802" s="31"/>
    </row>
    <row r="803" spans="1:38" s="32" customFormat="1" ht="60">
      <c r="A803" s="25">
        <v>799</v>
      </c>
      <c r="B803" s="26" t="s">
        <v>2319</v>
      </c>
      <c r="C803" s="26" t="s">
        <v>5582</v>
      </c>
      <c r="D803" s="44" t="s">
        <v>1190</v>
      </c>
      <c r="E803" s="26" t="s">
        <v>1191</v>
      </c>
      <c r="F803" s="26" t="s">
        <v>5583</v>
      </c>
      <c r="G803" s="26" t="s">
        <v>5683</v>
      </c>
      <c r="H803" s="26" t="s">
        <v>2866</v>
      </c>
      <c r="I803" s="26" t="s">
        <v>5584</v>
      </c>
      <c r="J803" s="26" t="s">
        <v>3203</v>
      </c>
      <c r="K803" s="26" t="s">
        <v>231</v>
      </c>
      <c r="L803" s="28">
        <v>4473</v>
      </c>
      <c r="M803" s="29">
        <v>100000</v>
      </c>
      <c r="N803" s="29">
        <v>0</v>
      </c>
      <c r="O803" s="29">
        <v>0</v>
      </c>
      <c r="P803" s="29">
        <v>25000</v>
      </c>
      <c r="Q803" s="29">
        <v>0</v>
      </c>
      <c r="R803" s="29">
        <v>0</v>
      </c>
      <c r="S803" s="29">
        <v>0</v>
      </c>
      <c r="T803" s="29">
        <v>0</v>
      </c>
      <c r="U803" s="29">
        <v>40000</v>
      </c>
      <c r="V803" s="29">
        <v>0</v>
      </c>
      <c r="W803" s="29">
        <v>0</v>
      </c>
      <c r="X803" s="29">
        <v>0</v>
      </c>
      <c r="Y803" s="29">
        <v>0</v>
      </c>
      <c r="Z803" s="29">
        <v>0</v>
      </c>
      <c r="AA803" s="29">
        <v>0</v>
      </c>
      <c r="AB803" s="29">
        <v>40000</v>
      </c>
      <c r="AC803" s="29">
        <v>30000</v>
      </c>
      <c r="AD803" s="29">
        <v>0</v>
      </c>
      <c r="AE803" s="29">
        <v>0</v>
      </c>
      <c r="AF803" s="29">
        <v>0</v>
      </c>
      <c r="AG803" s="29">
        <v>0</v>
      </c>
      <c r="AH803" s="29">
        <v>0</v>
      </c>
      <c r="AI803" s="29">
        <v>235000</v>
      </c>
      <c r="AJ803" s="30">
        <f t="shared" si="12"/>
        <v>1051155000</v>
      </c>
      <c r="AK803" s="26" t="s">
        <v>3204</v>
      </c>
      <c r="AL803" s="31"/>
    </row>
    <row r="804" spans="1:38" s="32" customFormat="1" ht="36">
      <c r="A804" s="25">
        <v>800</v>
      </c>
      <c r="B804" s="26" t="s">
        <v>2320</v>
      </c>
      <c r="C804" s="26" t="s">
        <v>1192</v>
      </c>
      <c r="D804" s="27" t="s">
        <v>1192</v>
      </c>
      <c r="E804" s="26" t="s">
        <v>286</v>
      </c>
      <c r="F804" s="26" t="s">
        <v>5585</v>
      </c>
      <c r="G804" s="26" t="s">
        <v>5683</v>
      </c>
      <c r="H804" s="26" t="s">
        <v>2866</v>
      </c>
      <c r="I804" s="26" t="s">
        <v>5586</v>
      </c>
      <c r="J804" s="26" t="s">
        <v>3727</v>
      </c>
      <c r="K804" s="26" t="s">
        <v>231</v>
      </c>
      <c r="L804" s="28">
        <v>268</v>
      </c>
      <c r="M804" s="29">
        <v>50000</v>
      </c>
      <c r="N804" s="29">
        <v>0</v>
      </c>
      <c r="O804" s="29">
        <v>0</v>
      </c>
      <c r="P804" s="29">
        <v>0</v>
      </c>
      <c r="Q804" s="29">
        <v>0</v>
      </c>
      <c r="R804" s="29">
        <v>0</v>
      </c>
      <c r="S804" s="29">
        <v>0</v>
      </c>
      <c r="T804" s="29">
        <v>0</v>
      </c>
      <c r="U804" s="29">
        <v>0</v>
      </c>
      <c r="V804" s="29">
        <v>0</v>
      </c>
      <c r="W804" s="29">
        <v>0</v>
      </c>
      <c r="X804" s="29">
        <v>0</v>
      </c>
      <c r="Y804" s="29">
        <v>0</v>
      </c>
      <c r="Z804" s="29">
        <v>0</v>
      </c>
      <c r="AA804" s="29">
        <v>0</v>
      </c>
      <c r="AB804" s="29">
        <v>0</v>
      </c>
      <c r="AC804" s="29">
        <v>0</v>
      </c>
      <c r="AD804" s="29">
        <v>0</v>
      </c>
      <c r="AE804" s="29">
        <v>0</v>
      </c>
      <c r="AF804" s="29">
        <v>0</v>
      </c>
      <c r="AG804" s="29">
        <v>0</v>
      </c>
      <c r="AH804" s="29">
        <v>672</v>
      </c>
      <c r="AI804" s="29">
        <v>50672</v>
      </c>
      <c r="AJ804" s="30">
        <f t="shared" si="12"/>
        <v>13580096</v>
      </c>
      <c r="AK804" s="26" t="s">
        <v>2874</v>
      </c>
      <c r="AL804" s="31"/>
    </row>
    <row r="805" spans="1:38" s="32" customFormat="1" ht="48">
      <c r="A805" s="25">
        <v>801</v>
      </c>
      <c r="B805" s="26" t="s">
        <v>2321</v>
      </c>
      <c r="C805" s="26" t="s">
        <v>5587</v>
      </c>
      <c r="D805" s="27" t="s">
        <v>1192</v>
      </c>
      <c r="E805" s="26" t="s">
        <v>260</v>
      </c>
      <c r="F805" s="26" t="s">
        <v>5588</v>
      </c>
      <c r="G805" s="26" t="s">
        <v>5683</v>
      </c>
      <c r="H805" s="26" t="s">
        <v>3122</v>
      </c>
      <c r="I805" s="26" t="s">
        <v>5589</v>
      </c>
      <c r="J805" s="26" t="s">
        <v>3124</v>
      </c>
      <c r="K805" s="26" t="s">
        <v>231</v>
      </c>
      <c r="L805" s="28">
        <v>1150</v>
      </c>
      <c r="M805" s="29">
        <v>80000</v>
      </c>
      <c r="N805" s="29">
        <v>0</v>
      </c>
      <c r="O805" s="29">
        <v>0</v>
      </c>
      <c r="P805" s="29">
        <v>40000</v>
      </c>
      <c r="Q805" s="29">
        <v>0</v>
      </c>
      <c r="R805" s="29">
        <v>0</v>
      </c>
      <c r="S805" s="29">
        <v>150000</v>
      </c>
      <c r="T805" s="29">
        <v>0</v>
      </c>
      <c r="U805" s="29">
        <v>0</v>
      </c>
      <c r="V805" s="29">
        <v>8000</v>
      </c>
      <c r="W805" s="29">
        <v>0</v>
      </c>
      <c r="X805" s="29">
        <v>0</v>
      </c>
      <c r="Y805" s="29">
        <v>80000</v>
      </c>
      <c r="Z805" s="29">
        <v>5000</v>
      </c>
      <c r="AA805" s="29">
        <v>0</v>
      </c>
      <c r="AB805" s="29">
        <v>0</v>
      </c>
      <c r="AC805" s="29">
        <v>40000</v>
      </c>
      <c r="AD805" s="29">
        <v>0</v>
      </c>
      <c r="AE805" s="29">
        <v>0</v>
      </c>
      <c r="AF805" s="29">
        <v>0</v>
      </c>
      <c r="AG805" s="29">
        <v>0</v>
      </c>
      <c r="AH805" s="29">
        <v>0</v>
      </c>
      <c r="AI805" s="29">
        <v>403000</v>
      </c>
      <c r="AJ805" s="30">
        <f t="shared" si="12"/>
        <v>463450000</v>
      </c>
      <c r="AK805" s="26" t="s">
        <v>3125</v>
      </c>
      <c r="AL805" s="31"/>
    </row>
    <row r="806" spans="1:38" s="32" customFormat="1" ht="48">
      <c r="A806" s="25">
        <v>802</v>
      </c>
      <c r="B806" s="26" t="s">
        <v>2322</v>
      </c>
      <c r="C806" s="26" t="s">
        <v>1192</v>
      </c>
      <c r="D806" s="27" t="s">
        <v>1192</v>
      </c>
      <c r="E806" s="26" t="s">
        <v>260</v>
      </c>
      <c r="F806" s="26" t="s">
        <v>5590</v>
      </c>
      <c r="G806" s="26" t="s">
        <v>5683</v>
      </c>
      <c r="H806" s="26" t="s">
        <v>2877</v>
      </c>
      <c r="I806" s="26" t="s">
        <v>5591</v>
      </c>
      <c r="J806" s="26" t="s">
        <v>5592</v>
      </c>
      <c r="K806" s="26" t="s">
        <v>231</v>
      </c>
      <c r="L806" s="28">
        <v>1197</v>
      </c>
      <c r="M806" s="29">
        <v>50000</v>
      </c>
      <c r="N806" s="29">
        <v>0</v>
      </c>
      <c r="O806" s="29">
        <v>0</v>
      </c>
      <c r="P806" s="29">
        <v>0</v>
      </c>
      <c r="Q806" s="29">
        <v>0</v>
      </c>
      <c r="R806" s="29">
        <v>0</v>
      </c>
      <c r="S806" s="29">
        <v>50000</v>
      </c>
      <c r="T806" s="29">
        <v>0</v>
      </c>
      <c r="U806" s="29">
        <v>0</v>
      </c>
      <c r="V806" s="29">
        <v>0</v>
      </c>
      <c r="W806" s="29">
        <v>0</v>
      </c>
      <c r="X806" s="29">
        <v>0</v>
      </c>
      <c r="Y806" s="29">
        <v>80000</v>
      </c>
      <c r="Z806" s="29">
        <v>0</v>
      </c>
      <c r="AA806" s="29">
        <v>15000</v>
      </c>
      <c r="AB806" s="29">
        <v>50000</v>
      </c>
      <c r="AC806" s="29">
        <v>40000</v>
      </c>
      <c r="AD806" s="29">
        <v>0</v>
      </c>
      <c r="AE806" s="29">
        <v>0</v>
      </c>
      <c r="AF806" s="29">
        <v>40000</v>
      </c>
      <c r="AG806" s="29">
        <v>0</v>
      </c>
      <c r="AH806" s="29">
        <v>0</v>
      </c>
      <c r="AI806" s="29">
        <v>325000</v>
      </c>
      <c r="AJ806" s="30">
        <f t="shared" si="12"/>
        <v>389025000</v>
      </c>
      <c r="AK806" s="26" t="s">
        <v>2957</v>
      </c>
      <c r="AL806" s="31"/>
    </row>
    <row r="807" spans="1:38" s="32" customFormat="1" ht="36">
      <c r="A807" s="25">
        <v>803</v>
      </c>
      <c r="B807" s="26" t="s">
        <v>2323</v>
      </c>
      <c r="C807" s="26" t="s">
        <v>5593</v>
      </c>
      <c r="D807" s="27" t="s">
        <v>1192</v>
      </c>
      <c r="E807" s="26" t="s">
        <v>1193</v>
      </c>
      <c r="F807" s="26" t="s">
        <v>5594</v>
      </c>
      <c r="G807" s="26" t="s">
        <v>223</v>
      </c>
      <c r="H807" s="26" t="s">
        <v>2866</v>
      </c>
      <c r="I807" s="26" t="s">
        <v>5595</v>
      </c>
      <c r="J807" s="26" t="s">
        <v>5596</v>
      </c>
      <c r="K807" s="26" t="s">
        <v>237</v>
      </c>
      <c r="L807" s="28">
        <v>18690</v>
      </c>
      <c r="M807" s="29">
        <v>0</v>
      </c>
      <c r="N807" s="29">
        <v>0</v>
      </c>
      <c r="O807" s="29">
        <v>0</v>
      </c>
      <c r="P807" s="29">
        <v>0</v>
      </c>
      <c r="Q807" s="29">
        <v>0</v>
      </c>
      <c r="R807" s="29">
        <v>0</v>
      </c>
      <c r="S807" s="29">
        <v>0</v>
      </c>
      <c r="T807" s="29">
        <v>0</v>
      </c>
      <c r="U807" s="29">
        <v>0</v>
      </c>
      <c r="V807" s="29">
        <v>0</v>
      </c>
      <c r="W807" s="29">
        <v>0</v>
      </c>
      <c r="X807" s="29">
        <v>1035</v>
      </c>
      <c r="Y807" s="29">
        <v>0</v>
      </c>
      <c r="Z807" s="29">
        <v>500</v>
      </c>
      <c r="AA807" s="29">
        <v>0</v>
      </c>
      <c r="AB807" s="29">
        <v>0</v>
      </c>
      <c r="AC807" s="29">
        <v>0</v>
      </c>
      <c r="AD807" s="29">
        <v>0</v>
      </c>
      <c r="AE807" s="29">
        <v>0</v>
      </c>
      <c r="AF807" s="29">
        <v>0</v>
      </c>
      <c r="AG807" s="29">
        <v>0</v>
      </c>
      <c r="AH807" s="29">
        <v>0</v>
      </c>
      <c r="AI807" s="29">
        <v>1535</v>
      </c>
      <c r="AJ807" s="30">
        <f t="shared" si="12"/>
        <v>28689150</v>
      </c>
      <c r="AK807" s="26" t="s">
        <v>3001</v>
      </c>
      <c r="AL807" s="31"/>
    </row>
    <row r="808" spans="1:38" s="32" customFormat="1" ht="48">
      <c r="A808" s="25">
        <v>804</v>
      </c>
      <c r="B808" s="26" t="s">
        <v>2324</v>
      </c>
      <c r="C808" s="26" t="s">
        <v>5597</v>
      </c>
      <c r="D808" s="27" t="s">
        <v>1192</v>
      </c>
      <c r="E808" s="26" t="s">
        <v>5598</v>
      </c>
      <c r="F808" s="26" t="s">
        <v>5599</v>
      </c>
      <c r="G808" s="26" t="s">
        <v>5683</v>
      </c>
      <c r="H808" s="26" t="s">
        <v>2877</v>
      </c>
      <c r="I808" s="26" t="s">
        <v>5600</v>
      </c>
      <c r="J808" s="26" t="s">
        <v>2900</v>
      </c>
      <c r="K808" s="26" t="s">
        <v>237</v>
      </c>
      <c r="L808" s="28">
        <v>3360</v>
      </c>
      <c r="M808" s="29">
        <v>10000</v>
      </c>
      <c r="N808" s="29">
        <v>0</v>
      </c>
      <c r="O808" s="29">
        <v>0</v>
      </c>
      <c r="P808" s="29">
        <v>0</v>
      </c>
      <c r="Q808" s="29">
        <v>0</v>
      </c>
      <c r="R808" s="29">
        <v>0</v>
      </c>
      <c r="S808" s="29">
        <v>0</v>
      </c>
      <c r="T808" s="29">
        <v>0</v>
      </c>
      <c r="U808" s="29">
        <v>0</v>
      </c>
      <c r="V808" s="29">
        <v>0</v>
      </c>
      <c r="W808" s="29">
        <v>0</v>
      </c>
      <c r="X808" s="29">
        <v>0</v>
      </c>
      <c r="Y808" s="29">
        <v>0</v>
      </c>
      <c r="Z808" s="29">
        <v>500</v>
      </c>
      <c r="AA808" s="29">
        <v>2500</v>
      </c>
      <c r="AB808" s="29">
        <v>0</v>
      </c>
      <c r="AC808" s="29">
        <v>0</v>
      </c>
      <c r="AD808" s="29">
        <v>0</v>
      </c>
      <c r="AE808" s="29">
        <v>0</v>
      </c>
      <c r="AF808" s="29">
        <v>0</v>
      </c>
      <c r="AG808" s="29">
        <v>0</v>
      </c>
      <c r="AH808" s="29">
        <v>0</v>
      </c>
      <c r="AI808" s="29">
        <v>13000</v>
      </c>
      <c r="AJ808" s="30">
        <f t="shared" si="12"/>
        <v>43680000</v>
      </c>
      <c r="AK808" s="26" t="s">
        <v>2874</v>
      </c>
      <c r="AL808" s="31"/>
    </row>
    <row r="809" spans="1:38" s="32" customFormat="1" ht="60">
      <c r="A809" s="25">
        <v>805</v>
      </c>
      <c r="B809" s="26" t="s">
        <v>2325</v>
      </c>
      <c r="C809" s="26" t="s">
        <v>5601</v>
      </c>
      <c r="D809" s="54" t="s">
        <v>1194</v>
      </c>
      <c r="E809" s="26" t="s">
        <v>5602</v>
      </c>
      <c r="F809" s="26" t="s">
        <v>5603</v>
      </c>
      <c r="G809" s="26" t="s">
        <v>5683</v>
      </c>
      <c r="H809" s="26" t="s">
        <v>5604</v>
      </c>
      <c r="I809" s="26" t="s">
        <v>5605</v>
      </c>
      <c r="J809" s="26" t="s">
        <v>3973</v>
      </c>
      <c r="K809" s="26" t="s">
        <v>357</v>
      </c>
      <c r="L809" s="28">
        <v>179</v>
      </c>
      <c r="M809" s="29">
        <v>20000</v>
      </c>
      <c r="N809" s="29">
        <v>5000</v>
      </c>
      <c r="O809" s="29">
        <v>32000</v>
      </c>
      <c r="P809" s="29">
        <v>0</v>
      </c>
      <c r="Q809" s="29">
        <v>0</v>
      </c>
      <c r="R809" s="29">
        <v>100000</v>
      </c>
      <c r="S809" s="29">
        <v>0</v>
      </c>
      <c r="T809" s="29">
        <v>350000</v>
      </c>
      <c r="U809" s="29">
        <v>0</v>
      </c>
      <c r="V809" s="29">
        <v>20000</v>
      </c>
      <c r="W809" s="29">
        <v>0</v>
      </c>
      <c r="X809" s="29">
        <v>0</v>
      </c>
      <c r="Y809" s="29">
        <v>0</v>
      </c>
      <c r="Z809" s="29">
        <v>150000</v>
      </c>
      <c r="AA809" s="29">
        <v>150000</v>
      </c>
      <c r="AB809" s="29">
        <v>43000</v>
      </c>
      <c r="AC809" s="29">
        <v>100000</v>
      </c>
      <c r="AD809" s="29">
        <v>0</v>
      </c>
      <c r="AE809" s="29">
        <v>17500</v>
      </c>
      <c r="AF809" s="29">
        <v>0</v>
      </c>
      <c r="AG809" s="29">
        <v>0</v>
      </c>
      <c r="AH809" s="29">
        <v>672</v>
      </c>
      <c r="AI809" s="29">
        <v>988172</v>
      </c>
      <c r="AJ809" s="30">
        <f t="shared" si="12"/>
        <v>176882788</v>
      </c>
      <c r="AK809" s="26" t="s">
        <v>3974</v>
      </c>
      <c r="AL809" s="31"/>
    </row>
    <row r="810" spans="1:38" s="32" customFormat="1" ht="84">
      <c r="A810" s="25">
        <v>806</v>
      </c>
      <c r="B810" s="26" t="s">
        <v>2326</v>
      </c>
      <c r="C810" s="26" t="s">
        <v>5606</v>
      </c>
      <c r="D810" s="54" t="s">
        <v>1194</v>
      </c>
      <c r="E810" s="26" t="s">
        <v>1195</v>
      </c>
      <c r="F810" s="26" t="s">
        <v>5607</v>
      </c>
      <c r="G810" s="26" t="s">
        <v>5683</v>
      </c>
      <c r="H810" s="26" t="s">
        <v>2877</v>
      </c>
      <c r="I810" s="26" t="s">
        <v>5608</v>
      </c>
      <c r="J810" s="26" t="s">
        <v>3197</v>
      </c>
      <c r="K810" s="26" t="s">
        <v>231</v>
      </c>
      <c r="L810" s="28">
        <v>240</v>
      </c>
      <c r="M810" s="29">
        <v>0</v>
      </c>
      <c r="N810" s="29">
        <v>17900</v>
      </c>
      <c r="O810" s="29">
        <v>20000</v>
      </c>
      <c r="P810" s="29">
        <v>50000</v>
      </c>
      <c r="Q810" s="29">
        <v>0</v>
      </c>
      <c r="R810" s="29">
        <v>100000</v>
      </c>
      <c r="S810" s="29">
        <v>0</v>
      </c>
      <c r="T810" s="29">
        <v>350000</v>
      </c>
      <c r="U810" s="29">
        <v>0</v>
      </c>
      <c r="V810" s="29">
        <v>0</v>
      </c>
      <c r="W810" s="29">
        <v>0</v>
      </c>
      <c r="X810" s="29">
        <v>51750</v>
      </c>
      <c r="Y810" s="29">
        <v>300000</v>
      </c>
      <c r="Z810" s="29">
        <v>100000</v>
      </c>
      <c r="AA810" s="29">
        <v>100000</v>
      </c>
      <c r="AB810" s="29">
        <v>21500</v>
      </c>
      <c r="AC810" s="29">
        <v>0</v>
      </c>
      <c r="AD810" s="29">
        <v>0</v>
      </c>
      <c r="AE810" s="29">
        <v>17500</v>
      </c>
      <c r="AF810" s="29">
        <v>200000</v>
      </c>
      <c r="AG810" s="29">
        <v>0</v>
      </c>
      <c r="AH810" s="29">
        <v>0</v>
      </c>
      <c r="AI810" s="29">
        <v>1328650</v>
      </c>
      <c r="AJ810" s="30">
        <f t="shared" si="12"/>
        <v>318876000</v>
      </c>
      <c r="AK810" s="26" t="s">
        <v>3001</v>
      </c>
      <c r="AL810" s="31"/>
    </row>
    <row r="811" spans="1:38" s="32" customFormat="1" ht="24">
      <c r="A811" s="25">
        <v>807</v>
      </c>
      <c r="B811" s="26" t="s">
        <v>2327</v>
      </c>
      <c r="C811" s="26" t="s">
        <v>1196</v>
      </c>
      <c r="D811" s="54" t="s">
        <v>1196</v>
      </c>
      <c r="E811" s="26" t="s">
        <v>260</v>
      </c>
      <c r="F811" s="26" t="s">
        <v>5609</v>
      </c>
      <c r="G811" s="26" t="s">
        <v>5683</v>
      </c>
      <c r="H811" s="26" t="s">
        <v>2866</v>
      </c>
      <c r="I811" s="26" t="s">
        <v>5610</v>
      </c>
      <c r="J811" s="26" t="s">
        <v>3727</v>
      </c>
      <c r="K811" s="26" t="s">
        <v>231</v>
      </c>
      <c r="L811" s="28">
        <v>29</v>
      </c>
      <c r="M811" s="29">
        <v>10000</v>
      </c>
      <c r="N811" s="29">
        <v>130000</v>
      </c>
      <c r="O811" s="29">
        <v>0</v>
      </c>
      <c r="P811" s="29">
        <v>0</v>
      </c>
      <c r="Q811" s="29">
        <v>0</v>
      </c>
      <c r="R811" s="29">
        <v>0</v>
      </c>
      <c r="S811" s="29">
        <v>0</v>
      </c>
      <c r="T811" s="29">
        <v>500000</v>
      </c>
      <c r="U811" s="29">
        <v>0</v>
      </c>
      <c r="V811" s="29">
        <v>0</v>
      </c>
      <c r="W811" s="29">
        <v>0</v>
      </c>
      <c r="X811" s="29">
        <v>0</v>
      </c>
      <c r="Y811" s="29">
        <v>0</v>
      </c>
      <c r="Z811" s="29">
        <v>0</v>
      </c>
      <c r="AA811" s="29">
        <v>0</v>
      </c>
      <c r="AB811" s="29">
        <v>0</v>
      </c>
      <c r="AC811" s="29">
        <v>0</v>
      </c>
      <c r="AD811" s="29">
        <v>0</v>
      </c>
      <c r="AE811" s="29">
        <v>0</v>
      </c>
      <c r="AF811" s="29">
        <v>0</v>
      </c>
      <c r="AG811" s="29">
        <v>0</v>
      </c>
      <c r="AH811" s="29">
        <v>33600</v>
      </c>
      <c r="AI811" s="29">
        <v>673600</v>
      </c>
      <c r="AJ811" s="30">
        <f t="shared" si="12"/>
        <v>19534400</v>
      </c>
      <c r="AK811" s="26" t="s">
        <v>2874</v>
      </c>
      <c r="AL811" s="31"/>
    </row>
    <row r="812" spans="1:38" s="32" customFormat="1" ht="48">
      <c r="A812" s="25">
        <v>808</v>
      </c>
      <c r="B812" s="26" t="s">
        <v>2328</v>
      </c>
      <c r="C812" s="26" t="s">
        <v>1196</v>
      </c>
      <c r="D812" s="54" t="s">
        <v>1196</v>
      </c>
      <c r="E812" s="26" t="s">
        <v>5611</v>
      </c>
      <c r="F812" s="26" t="s">
        <v>5612</v>
      </c>
      <c r="G812" s="26" t="s">
        <v>5683</v>
      </c>
      <c r="H812" s="26" t="s">
        <v>2877</v>
      </c>
      <c r="I812" s="26" t="s">
        <v>5613</v>
      </c>
      <c r="J812" s="26" t="s">
        <v>2900</v>
      </c>
      <c r="K812" s="26" t="s">
        <v>237</v>
      </c>
      <c r="L812" s="28">
        <v>560</v>
      </c>
      <c r="M812" s="29">
        <v>20000</v>
      </c>
      <c r="N812" s="29">
        <v>49250</v>
      </c>
      <c r="O812" s="29">
        <v>8000</v>
      </c>
      <c r="P812" s="29">
        <v>0</v>
      </c>
      <c r="Q812" s="29">
        <v>0</v>
      </c>
      <c r="R812" s="29">
        <v>2250</v>
      </c>
      <c r="S812" s="29">
        <v>0</v>
      </c>
      <c r="T812" s="29">
        <v>0</v>
      </c>
      <c r="U812" s="29">
        <v>5000</v>
      </c>
      <c r="V812" s="29">
        <v>0</v>
      </c>
      <c r="W812" s="29">
        <v>15000</v>
      </c>
      <c r="X812" s="29">
        <v>0</v>
      </c>
      <c r="Y812" s="29">
        <v>8000</v>
      </c>
      <c r="Z812" s="29">
        <v>20000</v>
      </c>
      <c r="AA812" s="29">
        <v>100000</v>
      </c>
      <c r="AB812" s="29">
        <v>25000</v>
      </c>
      <c r="AC812" s="29">
        <v>10000</v>
      </c>
      <c r="AD812" s="29">
        <v>3000</v>
      </c>
      <c r="AE812" s="29">
        <v>0</v>
      </c>
      <c r="AF812" s="29">
        <v>0</v>
      </c>
      <c r="AG812" s="29">
        <v>0</v>
      </c>
      <c r="AH812" s="29">
        <v>0</v>
      </c>
      <c r="AI812" s="29">
        <v>265500</v>
      </c>
      <c r="AJ812" s="30">
        <f t="shared" si="12"/>
        <v>148680000</v>
      </c>
      <c r="AK812" s="26" t="s">
        <v>2874</v>
      </c>
      <c r="AL812" s="31"/>
    </row>
    <row r="813" spans="1:38" s="32" customFormat="1" ht="72">
      <c r="A813" s="25">
        <v>809</v>
      </c>
      <c r="B813" s="26" t="s">
        <v>2329</v>
      </c>
      <c r="C813" s="26" t="s">
        <v>5614</v>
      </c>
      <c r="D813" s="100" t="s">
        <v>1107</v>
      </c>
      <c r="E813" s="26" t="s">
        <v>386</v>
      </c>
      <c r="F813" s="26" t="s">
        <v>2964</v>
      </c>
      <c r="G813" s="26" t="s">
        <v>222</v>
      </c>
      <c r="H813" s="26" t="s">
        <v>2866</v>
      </c>
      <c r="I813" s="26" t="s">
        <v>5615</v>
      </c>
      <c r="J813" s="26" t="s">
        <v>5616</v>
      </c>
      <c r="K813" s="26" t="s">
        <v>387</v>
      </c>
      <c r="L813" s="28">
        <v>1200</v>
      </c>
      <c r="M813" s="29">
        <v>50000</v>
      </c>
      <c r="N813" s="29">
        <v>5100</v>
      </c>
      <c r="O813" s="29">
        <v>40000</v>
      </c>
      <c r="P813" s="29">
        <v>0</v>
      </c>
      <c r="Q813" s="29">
        <v>50000</v>
      </c>
      <c r="R813" s="29">
        <v>0</v>
      </c>
      <c r="S813" s="29">
        <v>90000</v>
      </c>
      <c r="T813" s="29">
        <v>200000</v>
      </c>
      <c r="U813" s="29">
        <v>50000</v>
      </c>
      <c r="V813" s="29">
        <v>24000</v>
      </c>
      <c r="W813" s="29">
        <v>0</v>
      </c>
      <c r="X813" s="29">
        <v>69000</v>
      </c>
      <c r="Y813" s="29">
        <v>100000</v>
      </c>
      <c r="Z813" s="29">
        <v>50000</v>
      </c>
      <c r="AA813" s="29">
        <v>150000</v>
      </c>
      <c r="AB813" s="29">
        <v>0</v>
      </c>
      <c r="AC813" s="29">
        <v>0</v>
      </c>
      <c r="AD813" s="29">
        <v>0</v>
      </c>
      <c r="AE813" s="29">
        <v>0</v>
      </c>
      <c r="AF813" s="29">
        <v>0</v>
      </c>
      <c r="AG813" s="29">
        <v>0</v>
      </c>
      <c r="AH813" s="29">
        <v>16800</v>
      </c>
      <c r="AI813" s="29">
        <v>894900</v>
      </c>
      <c r="AJ813" s="30">
        <f t="shared" si="12"/>
        <v>1073880000</v>
      </c>
      <c r="AK813" s="26" t="s">
        <v>2990</v>
      </c>
      <c r="AL813" s="31"/>
    </row>
    <row r="814" spans="1:38" s="32" customFormat="1" ht="72">
      <c r="A814" s="25">
        <v>810</v>
      </c>
      <c r="B814" s="26" t="s">
        <v>2330</v>
      </c>
      <c r="C814" s="26" t="s">
        <v>5617</v>
      </c>
      <c r="D814" s="43" t="s">
        <v>1197</v>
      </c>
      <c r="E814" s="26" t="s">
        <v>1198</v>
      </c>
      <c r="F814" s="26" t="s">
        <v>313</v>
      </c>
      <c r="G814" s="26" t="s">
        <v>222</v>
      </c>
      <c r="H814" s="26" t="s">
        <v>2866</v>
      </c>
      <c r="I814" s="26" t="s">
        <v>5618</v>
      </c>
      <c r="J814" s="26" t="s">
        <v>3000</v>
      </c>
      <c r="K814" s="26" t="s">
        <v>231</v>
      </c>
      <c r="L814" s="28">
        <v>720</v>
      </c>
      <c r="M814" s="29">
        <v>100000</v>
      </c>
      <c r="N814" s="29">
        <v>0</v>
      </c>
      <c r="O814" s="29">
        <v>0</v>
      </c>
      <c r="P814" s="29">
        <v>0</v>
      </c>
      <c r="Q814" s="29">
        <v>50000</v>
      </c>
      <c r="R814" s="29">
        <v>0</v>
      </c>
      <c r="S814" s="29">
        <v>0</v>
      </c>
      <c r="T814" s="29">
        <v>200000</v>
      </c>
      <c r="U814" s="29">
        <v>0</v>
      </c>
      <c r="V814" s="29">
        <v>0</v>
      </c>
      <c r="W814" s="29">
        <v>0</v>
      </c>
      <c r="X814" s="29">
        <v>69000</v>
      </c>
      <c r="Y814" s="29">
        <v>0</v>
      </c>
      <c r="Z814" s="29">
        <v>0</v>
      </c>
      <c r="AA814" s="29">
        <v>0</v>
      </c>
      <c r="AB814" s="29">
        <v>100000</v>
      </c>
      <c r="AC814" s="29">
        <v>100000</v>
      </c>
      <c r="AD814" s="29">
        <v>0</v>
      </c>
      <c r="AE814" s="29">
        <v>0</v>
      </c>
      <c r="AF814" s="29">
        <v>0</v>
      </c>
      <c r="AG814" s="29">
        <v>0</v>
      </c>
      <c r="AH814" s="29">
        <v>0</v>
      </c>
      <c r="AI814" s="29">
        <v>619000</v>
      </c>
      <c r="AJ814" s="30">
        <f t="shared" si="12"/>
        <v>445680000</v>
      </c>
      <c r="AK814" s="26" t="s">
        <v>3001</v>
      </c>
      <c r="AL814" s="31"/>
    </row>
    <row r="815" spans="1:38" s="32" customFormat="1" ht="72">
      <c r="A815" s="25">
        <v>811</v>
      </c>
      <c r="B815" s="26" t="s">
        <v>2331</v>
      </c>
      <c r="C815" s="26" t="s">
        <v>5619</v>
      </c>
      <c r="D815" s="44" t="s">
        <v>1107</v>
      </c>
      <c r="E815" s="26" t="s">
        <v>5620</v>
      </c>
      <c r="F815" s="26" t="s">
        <v>3063</v>
      </c>
      <c r="G815" s="26" t="s">
        <v>5683</v>
      </c>
      <c r="H815" s="26" t="s">
        <v>2877</v>
      </c>
      <c r="I815" s="26" t="s">
        <v>5621</v>
      </c>
      <c r="J815" s="26" t="s">
        <v>5592</v>
      </c>
      <c r="K815" s="26" t="s">
        <v>357</v>
      </c>
      <c r="L815" s="28">
        <v>672</v>
      </c>
      <c r="M815" s="29">
        <v>150000</v>
      </c>
      <c r="N815" s="29">
        <v>5250</v>
      </c>
      <c r="O815" s="29">
        <v>20000</v>
      </c>
      <c r="P815" s="29">
        <v>0</v>
      </c>
      <c r="Q815" s="29">
        <v>0</v>
      </c>
      <c r="R815" s="29">
        <v>0</v>
      </c>
      <c r="S815" s="29">
        <v>0</v>
      </c>
      <c r="T815" s="29">
        <v>25000</v>
      </c>
      <c r="U815" s="29">
        <v>0</v>
      </c>
      <c r="V815" s="29">
        <v>0</v>
      </c>
      <c r="W815" s="29">
        <v>0</v>
      </c>
      <c r="X815" s="29">
        <v>0</v>
      </c>
      <c r="Y815" s="29">
        <v>0</v>
      </c>
      <c r="Z815" s="29">
        <v>0</v>
      </c>
      <c r="AA815" s="29">
        <v>150000</v>
      </c>
      <c r="AB815" s="29">
        <v>50000</v>
      </c>
      <c r="AC815" s="29">
        <v>0</v>
      </c>
      <c r="AD815" s="29">
        <v>0</v>
      </c>
      <c r="AE815" s="29">
        <v>0</v>
      </c>
      <c r="AF815" s="29">
        <v>280000</v>
      </c>
      <c r="AG815" s="29">
        <v>0</v>
      </c>
      <c r="AH815" s="29">
        <v>0</v>
      </c>
      <c r="AI815" s="29">
        <v>680250</v>
      </c>
      <c r="AJ815" s="30">
        <f t="shared" si="12"/>
        <v>457128000</v>
      </c>
      <c r="AK815" s="26" t="s">
        <v>2957</v>
      </c>
      <c r="AL815" s="31"/>
    </row>
    <row r="816" spans="1:38" s="32" customFormat="1" ht="108">
      <c r="A816" s="25">
        <v>812</v>
      </c>
      <c r="B816" s="26" t="s">
        <v>2332</v>
      </c>
      <c r="C816" s="26" t="s">
        <v>5622</v>
      </c>
      <c r="D816" s="44" t="s">
        <v>1107</v>
      </c>
      <c r="E816" s="26" t="s">
        <v>388</v>
      </c>
      <c r="F816" s="26" t="s">
        <v>254</v>
      </c>
      <c r="G816" s="26" t="s">
        <v>5683</v>
      </c>
      <c r="H816" s="26" t="s">
        <v>2877</v>
      </c>
      <c r="I816" s="26" t="s">
        <v>5623</v>
      </c>
      <c r="J816" s="26" t="s">
        <v>5624</v>
      </c>
      <c r="K816" s="26" t="s">
        <v>231</v>
      </c>
      <c r="L816" s="28">
        <v>1197</v>
      </c>
      <c r="M816" s="29">
        <v>0</v>
      </c>
      <c r="N816" s="29">
        <v>8000</v>
      </c>
      <c r="O816" s="29">
        <v>40000</v>
      </c>
      <c r="P816" s="29">
        <v>0</v>
      </c>
      <c r="Q816" s="29">
        <v>0</v>
      </c>
      <c r="R816" s="29">
        <v>0</v>
      </c>
      <c r="S816" s="29">
        <v>0</v>
      </c>
      <c r="T816" s="29">
        <v>0</v>
      </c>
      <c r="U816" s="29">
        <v>0</v>
      </c>
      <c r="V816" s="29">
        <v>0</v>
      </c>
      <c r="W816" s="29">
        <v>0</v>
      </c>
      <c r="X816" s="29">
        <v>0</v>
      </c>
      <c r="Y816" s="29">
        <v>0</v>
      </c>
      <c r="Z816" s="29">
        <v>0</v>
      </c>
      <c r="AA816" s="29">
        <v>0</v>
      </c>
      <c r="AB816" s="29">
        <v>0</v>
      </c>
      <c r="AC816" s="29">
        <v>0</v>
      </c>
      <c r="AD816" s="29">
        <v>0</v>
      </c>
      <c r="AE816" s="29">
        <v>0</v>
      </c>
      <c r="AF816" s="29">
        <v>0</v>
      </c>
      <c r="AG816" s="29">
        <v>0</v>
      </c>
      <c r="AH816" s="29">
        <v>0</v>
      </c>
      <c r="AI816" s="29">
        <v>48000</v>
      </c>
      <c r="AJ816" s="30">
        <f t="shared" si="12"/>
        <v>57456000</v>
      </c>
      <c r="AK816" s="26" t="s">
        <v>3001</v>
      </c>
      <c r="AL816" s="31"/>
    </row>
    <row r="817" spans="1:38" s="32" customFormat="1" ht="72">
      <c r="A817" s="25">
        <v>813</v>
      </c>
      <c r="B817" s="26" t="s">
        <v>2333</v>
      </c>
      <c r="C817" s="26" t="s">
        <v>5625</v>
      </c>
      <c r="D817" s="44" t="s">
        <v>1107</v>
      </c>
      <c r="E817" s="26" t="s">
        <v>389</v>
      </c>
      <c r="F817" s="26" t="s">
        <v>3941</v>
      </c>
      <c r="G817" s="26" t="s">
        <v>5683</v>
      </c>
      <c r="H817" s="26" t="s">
        <v>2877</v>
      </c>
      <c r="I817" s="26" t="s">
        <v>5626</v>
      </c>
      <c r="J817" s="26" t="s">
        <v>5627</v>
      </c>
      <c r="K817" s="26" t="s">
        <v>231</v>
      </c>
      <c r="L817" s="28">
        <v>1100</v>
      </c>
      <c r="M817" s="29">
        <v>100000</v>
      </c>
      <c r="N817" s="29">
        <v>0</v>
      </c>
      <c r="O817" s="29">
        <v>0</v>
      </c>
      <c r="P817" s="29">
        <v>5000</v>
      </c>
      <c r="Q817" s="29">
        <v>90000</v>
      </c>
      <c r="R817" s="29">
        <v>200000</v>
      </c>
      <c r="S817" s="29">
        <v>40000</v>
      </c>
      <c r="T817" s="29">
        <v>250000</v>
      </c>
      <c r="U817" s="29">
        <v>100000</v>
      </c>
      <c r="V817" s="29">
        <v>0</v>
      </c>
      <c r="W817" s="29">
        <v>250000</v>
      </c>
      <c r="X817" s="29">
        <v>155250</v>
      </c>
      <c r="Y817" s="29">
        <v>100000</v>
      </c>
      <c r="Z817" s="29">
        <v>100000</v>
      </c>
      <c r="AA817" s="29">
        <v>150000</v>
      </c>
      <c r="AB817" s="29">
        <v>200000</v>
      </c>
      <c r="AC817" s="29">
        <v>350000</v>
      </c>
      <c r="AD817" s="29">
        <v>0</v>
      </c>
      <c r="AE817" s="29">
        <v>0</v>
      </c>
      <c r="AF817" s="29">
        <v>0</v>
      </c>
      <c r="AG817" s="29">
        <v>0</v>
      </c>
      <c r="AH817" s="29">
        <v>0</v>
      </c>
      <c r="AI817" s="29">
        <v>2090250</v>
      </c>
      <c r="AJ817" s="30">
        <f t="shared" si="12"/>
        <v>2299275000</v>
      </c>
      <c r="AK817" s="26" t="s">
        <v>3001</v>
      </c>
      <c r="AL817" s="31"/>
    </row>
    <row r="818" spans="1:38" s="32" customFormat="1" ht="72">
      <c r="A818" s="25">
        <v>814</v>
      </c>
      <c r="B818" s="26" t="s">
        <v>2334</v>
      </c>
      <c r="C818" s="26" t="s">
        <v>5628</v>
      </c>
      <c r="D818" s="101" t="s">
        <v>1199</v>
      </c>
      <c r="E818" s="26" t="s">
        <v>390</v>
      </c>
      <c r="F818" s="26" t="s">
        <v>5629</v>
      </c>
      <c r="G818" s="26" t="s">
        <v>5683</v>
      </c>
      <c r="H818" s="26" t="s">
        <v>2866</v>
      </c>
      <c r="I818" s="26" t="s">
        <v>5630</v>
      </c>
      <c r="J818" s="26" t="s">
        <v>2984</v>
      </c>
      <c r="K818" s="26" t="s">
        <v>231</v>
      </c>
      <c r="L818" s="28">
        <v>882</v>
      </c>
      <c r="M818" s="29">
        <v>0</v>
      </c>
      <c r="N818" s="29">
        <v>0</v>
      </c>
      <c r="O818" s="29">
        <v>20000</v>
      </c>
      <c r="P818" s="29">
        <v>0</v>
      </c>
      <c r="Q818" s="29">
        <v>0</v>
      </c>
      <c r="R818" s="29">
        <v>125000</v>
      </c>
      <c r="S818" s="29">
        <v>0</v>
      </c>
      <c r="T818" s="29">
        <v>200000</v>
      </c>
      <c r="U818" s="29">
        <v>0</v>
      </c>
      <c r="V818" s="29">
        <v>24000</v>
      </c>
      <c r="W818" s="29">
        <v>0</v>
      </c>
      <c r="X818" s="29">
        <v>0</v>
      </c>
      <c r="Y818" s="29">
        <v>0</v>
      </c>
      <c r="Z818" s="29">
        <v>100000</v>
      </c>
      <c r="AA818" s="29">
        <v>0</v>
      </c>
      <c r="AB818" s="29">
        <v>0</v>
      </c>
      <c r="AC818" s="29">
        <v>75000</v>
      </c>
      <c r="AD818" s="29">
        <v>0</v>
      </c>
      <c r="AE818" s="29">
        <v>0</v>
      </c>
      <c r="AF818" s="29">
        <v>0</v>
      </c>
      <c r="AG818" s="29">
        <v>0</v>
      </c>
      <c r="AH818" s="29">
        <v>0</v>
      </c>
      <c r="AI818" s="29">
        <v>544000</v>
      </c>
      <c r="AJ818" s="30">
        <f t="shared" si="12"/>
        <v>479808000</v>
      </c>
      <c r="AK818" s="26" t="s">
        <v>2985</v>
      </c>
      <c r="AL818" s="31"/>
    </row>
    <row r="819" spans="1:38" s="32" customFormat="1" ht="72">
      <c r="A819" s="25">
        <v>815</v>
      </c>
      <c r="B819" s="26" t="s">
        <v>2335</v>
      </c>
      <c r="C819" s="26" t="s">
        <v>5631</v>
      </c>
      <c r="D819" s="101" t="s">
        <v>1199</v>
      </c>
      <c r="E819" s="26" t="s">
        <v>1106</v>
      </c>
      <c r="F819" s="26" t="s">
        <v>249</v>
      </c>
      <c r="G819" s="26" t="s">
        <v>223</v>
      </c>
      <c r="H819" s="26" t="s">
        <v>2877</v>
      </c>
      <c r="I819" s="26" t="s">
        <v>5632</v>
      </c>
      <c r="J819" s="26" t="s">
        <v>5064</v>
      </c>
      <c r="K819" s="26" t="s">
        <v>1224</v>
      </c>
      <c r="L819" s="28">
        <v>18500</v>
      </c>
      <c r="M819" s="29">
        <v>10000</v>
      </c>
      <c r="N819" s="29">
        <v>0</v>
      </c>
      <c r="O819" s="29">
        <v>8000</v>
      </c>
      <c r="P819" s="29">
        <v>0</v>
      </c>
      <c r="Q819" s="29">
        <v>0</v>
      </c>
      <c r="R819" s="29">
        <v>0</v>
      </c>
      <c r="S819" s="29">
        <v>0</v>
      </c>
      <c r="T819" s="29">
        <v>0</v>
      </c>
      <c r="U819" s="29">
        <v>0</v>
      </c>
      <c r="V819" s="29">
        <v>0</v>
      </c>
      <c r="W819" s="29">
        <v>0</v>
      </c>
      <c r="X819" s="29">
        <v>5175</v>
      </c>
      <c r="Y819" s="29">
        <v>0</v>
      </c>
      <c r="Z819" s="29">
        <v>0</v>
      </c>
      <c r="AA819" s="29">
        <v>0</v>
      </c>
      <c r="AB819" s="29">
        <v>7500</v>
      </c>
      <c r="AC819" s="29">
        <v>0</v>
      </c>
      <c r="AD819" s="29">
        <v>0</v>
      </c>
      <c r="AE819" s="29">
        <v>0</v>
      </c>
      <c r="AF819" s="29">
        <v>70</v>
      </c>
      <c r="AG819" s="29">
        <v>0</v>
      </c>
      <c r="AH819" s="29">
        <v>0</v>
      </c>
      <c r="AI819" s="29">
        <v>30745</v>
      </c>
      <c r="AJ819" s="30">
        <f t="shared" si="12"/>
        <v>568782500</v>
      </c>
      <c r="AK819" s="26" t="s">
        <v>3161</v>
      </c>
      <c r="AL819" s="31"/>
    </row>
    <row r="820" spans="1:38" s="32" customFormat="1" ht="72">
      <c r="A820" s="25">
        <v>816</v>
      </c>
      <c r="B820" s="26" t="s">
        <v>2336</v>
      </c>
      <c r="C820" s="26" t="s">
        <v>5633</v>
      </c>
      <c r="D820" s="33" t="s">
        <v>1199</v>
      </c>
      <c r="E820" s="26" t="s">
        <v>1106</v>
      </c>
      <c r="F820" s="26" t="s">
        <v>5634</v>
      </c>
      <c r="G820" s="26" t="s">
        <v>5683</v>
      </c>
      <c r="H820" s="26" t="s">
        <v>2877</v>
      </c>
      <c r="I820" s="26" t="s">
        <v>5635</v>
      </c>
      <c r="J820" s="26" t="s">
        <v>2984</v>
      </c>
      <c r="K820" s="26" t="s">
        <v>273</v>
      </c>
      <c r="L820" s="28">
        <v>8589</v>
      </c>
      <c r="M820" s="29">
        <v>0</v>
      </c>
      <c r="N820" s="29">
        <v>18250</v>
      </c>
      <c r="O820" s="29">
        <v>8000</v>
      </c>
      <c r="P820" s="29">
        <v>0</v>
      </c>
      <c r="Q820" s="29">
        <v>0</v>
      </c>
      <c r="R820" s="29">
        <v>0</v>
      </c>
      <c r="S820" s="29">
        <v>3000</v>
      </c>
      <c r="T820" s="29">
        <v>0</v>
      </c>
      <c r="U820" s="29">
        <v>2000</v>
      </c>
      <c r="V820" s="29">
        <v>0</v>
      </c>
      <c r="W820" s="29">
        <v>10000</v>
      </c>
      <c r="X820" s="29">
        <v>5175</v>
      </c>
      <c r="Y820" s="29">
        <v>0</v>
      </c>
      <c r="Z820" s="29">
        <v>0</v>
      </c>
      <c r="AA820" s="29">
        <v>5000</v>
      </c>
      <c r="AB820" s="29">
        <v>5000</v>
      </c>
      <c r="AC820" s="29">
        <v>8000</v>
      </c>
      <c r="AD820" s="29">
        <v>0</v>
      </c>
      <c r="AE820" s="29">
        <v>0</v>
      </c>
      <c r="AF820" s="29">
        <v>0</v>
      </c>
      <c r="AG820" s="29">
        <v>0</v>
      </c>
      <c r="AH820" s="29">
        <v>0</v>
      </c>
      <c r="AI820" s="29">
        <v>64425</v>
      </c>
      <c r="AJ820" s="30">
        <f t="shared" si="12"/>
        <v>553346325</v>
      </c>
      <c r="AK820" s="26" t="s">
        <v>2985</v>
      </c>
      <c r="AL820" s="31"/>
    </row>
    <row r="821" spans="1:38" s="32" customFormat="1" ht="84">
      <c r="A821" s="25">
        <v>817</v>
      </c>
      <c r="B821" s="26" t="s">
        <v>2337</v>
      </c>
      <c r="C821" s="26" t="s">
        <v>5636</v>
      </c>
      <c r="D821" s="54" t="s">
        <v>391</v>
      </c>
      <c r="E821" s="26" t="s">
        <v>4818</v>
      </c>
      <c r="F821" s="26" t="s">
        <v>5637</v>
      </c>
      <c r="G821" s="26" t="s">
        <v>5683</v>
      </c>
      <c r="H821" s="26" t="s">
        <v>2866</v>
      </c>
      <c r="I821" s="26" t="s">
        <v>5638</v>
      </c>
      <c r="J821" s="26" t="s">
        <v>2926</v>
      </c>
      <c r="K821" s="26" t="s">
        <v>237</v>
      </c>
      <c r="L821" s="28">
        <v>494</v>
      </c>
      <c r="M821" s="29">
        <v>10000</v>
      </c>
      <c r="N821" s="29">
        <v>54000</v>
      </c>
      <c r="O821" s="29">
        <v>4500</v>
      </c>
      <c r="P821" s="29">
        <v>10000</v>
      </c>
      <c r="Q821" s="29">
        <v>0</v>
      </c>
      <c r="R821" s="29">
        <v>2000</v>
      </c>
      <c r="S821" s="29">
        <v>17000</v>
      </c>
      <c r="T821" s="29">
        <v>0</v>
      </c>
      <c r="U821" s="29">
        <v>0</v>
      </c>
      <c r="V821" s="29">
        <v>1500</v>
      </c>
      <c r="W821" s="29">
        <v>7500</v>
      </c>
      <c r="X821" s="29">
        <v>0</v>
      </c>
      <c r="Y821" s="29">
        <v>8000</v>
      </c>
      <c r="Z821" s="29">
        <v>20000</v>
      </c>
      <c r="AA821" s="29">
        <v>10000</v>
      </c>
      <c r="AB821" s="29">
        <v>12500</v>
      </c>
      <c r="AC821" s="29">
        <v>10000</v>
      </c>
      <c r="AD821" s="29">
        <v>0</v>
      </c>
      <c r="AE821" s="29">
        <v>0</v>
      </c>
      <c r="AF821" s="29">
        <v>0</v>
      </c>
      <c r="AG821" s="29">
        <v>0</v>
      </c>
      <c r="AH821" s="29">
        <v>0</v>
      </c>
      <c r="AI821" s="29">
        <v>167000</v>
      </c>
      <c r="AJ821" s="30">
        <f t="shared" si="12"/>
        <v>82498000</v>
      </c>
      <c r="AK821" s="26" t="s">
        <v>2927</v>
      </c>
      <c r="AL821" s="31"/>
    </row>
    <row r="822" spans="1:38" s="32" customFormat="1" ht="60">
      <c r="A822" s="25">
        <v>818</v>
      </c>
      <c r="B822" s="26" t="s">
        <v>2338</v>
      </c>
      <c r="C822" s="26" t="s">
        <v>5639</v>
      </c>
      <c r="D822" s="54" t="s">
        <v>392</v>
      </c>
      <c r="E822" s="26" t="s">
        <v>229</v>
      </c>
      <c r="F822" s="26" t="s">
        <v>5640</v>
      </c>
      <c r="G822" s="26" t="s">
        <v>5683</v>
      </c>
      <c r="H822" s="26" t="s">
        <v>2877</v>
      </c>
      <c r="I822" s="26" t="s">
        <v>5641</v>
      </c>
      <c r="J822" s="26" t="s">
        <v>2942</v>
      </c>
      <c r="K822" s="26" t="s">
        <v>237</v>
      </c>
      <c r="L822" s="28">
        <v>488</v>
      </c>
      <c r="M822" s="29">
        <v>5000</v>
      </c>
      <c r="N822" s="29">
        <v>53000</v>
      </c>
      <c r="O822" s="29">
        <v>6000</v>
      </c>
      <c r="P822" s="29">
        <v>0</v>
      </c>
      <c r="Q822" s="29">
        <v>0</v>
      </c>
      <c r="R822" s="29">
        <v>2250</v>
      </c>
      <c r="S822" s="29">
        <v>0</v>
      </c>
      <c r="T822" s="29">
        <v>0</v>
      </c>
      <c r="U822" s="29">
        <v>5000</v>
      </c>
      <c r="V822" s="29">
        <v>1000</v>
      </c>
      <c r="W822" s="29">
        <v>7500</v>
      </c>
      <c r="X822" s="29">
        <v>0</v>
      </c>
      <c r="Y822" s="29">
        <v>0</v>
      </c>
      <c r="Z822" s="29">
        <v>0</v>
      </c>
      <c r="AA822" s="29">
        <v>22500</v>
      </c>
      <c r="AB822" s="29">
        <v>0</v>
      </c>
      <c r="AC822" s="29">
        <v>10000</v>
      </c>
      <c r="AD822" s="29">
        <v>0</v>
      </c>
      <c r="AE822" s="29">
        <v>0</v>
      </c>
      <c r="AF822" s="29">
        <v>0</v>
      </c>
      <c r="AG822" s="29">
        <v>0</v>
      </c>
      <c r="AH822" s="29">
        <v>0</v>
      </c>
      <c r="AI822" s="29">
        <v>112250</v>
      </c>
      <c r="AJ822" s="30">
        <f t="shared" si="12"/>
        <v>54778000</v>
      </c>
      <c r="AK822" s="26" t="s">
        <v>2874</v>
      </c>
      <c r="AL822" s="31"/>
    </row>
    <row r="823" spans="1:38" s="32" customFormat="1" ht="48">
      <c r="A823" s="25">
        <v>819</v>
      </c>
      <c r="B823" s="26" t="s">
        <v>2339</v>
      </c>
      <c r="C823" s="26" t="s">
        <v>5642</v>
      </c>
      <c r="D823" s="54" t="s">
        <v>393</v>
      </c>
      <c r="E823" s="26" t="s">
        <v>403</v>
      </c>
      <c r="F823" s="26" t="s">
        <v>5643</v>
      </c>
      <c r="G823" s="26" t="s">
        <v>5683</v>
      </c>
      <c r="H823" s="26" t="s">
        <v>3122</v>
      </c>
      <c r="I823" s="26" t="s">
        <v>5644</v>
      </c>
      <c r="J823" s="26" t="s">
        <v>3124</v>
      </c>
      <c r="K823" s="26" t="s">
        <v>652</v>
      </c>
      <c r="L823" s="28">
        <v>3800</v>
      </c>
      <c r="M823" s="29">
        <v>0</v>
      </c>
      <c r="N823" s="29">
        <v>0</v>
      </c>
      <c r="O823" s="29">
        <v>0</v>
      </c>
      <c r="P823" s="29">
        <v>2500</v>
      </c>
      <c r="Q823" s="29">
        <v>0</v>
      </c>
      <c r="R823" s="29">
        <v>2500</v>
      </c>
      <c r="S823" s="29">
        <v>2500</v>
      </c>
      <c r="T823" s="29">
        <v>2500</v>
      </c>
      <c r="U823" s="29">
        <v>0</v>
      </c>
      <c r="V823" s="29">
        <v>0</v>
      </c>
      <c r="W823" s="29">
        <v>2500</v>
      </c>
      <c r="X823" s="29">
        <v>3450</v>
      </c>
      <c r="Y823" s="29">
        <v>5000</v>
      </c>
      <c r="Z823" s="29">
        <v>0</v>
      </c>
      <c r="AA823" s="29">
        <v>5000</v>
      </c>
      <c r="AB823" s="29">
        <v>0</v>
      </c>
      <c r="AC823" s="29">
        <v>0</v>
      </c>
      <c r="AD823" s="29">
        <v>0</v>
      </c>
      <c r="AE823" s="29">
        <v>0</v>
      </c>
      <c r="AF823" s="29">
        <v>0</v>
      </c>
      <c r="AG823" s="29">
        <v>0</v>
      </c>
      <c r="AH823" s="29">
        <v>0</v>
      </c>
      <c r="AI823" s="29">
        <v>25950</v>
      </c>
      <c r="AJ823" s="30">
        <f t="shared" si="12"/>
        <v>98610000</v>
      </c>
      <c r="AK823" s="26" t="s">
        <v>3125</v>
      </c>
      <c r="AL823" s="31"/>
    </row>
    <row r="824" spans="1:38" s="32" customFormat="1" ht="60">
      <c r="A824" s="25">
        <v>820</v>
      </c>
      <c r="B824" s="26" t="s">
        <v>2340</v>
      </c>
      <c r="C824" s="26" t="s">
        <v>5645</v>
      </c>
      <c r="D824" s="54" t="s">
        <v>393</v>
      </c>
      <c r="E824" s="26" t="s">
        <v>5646</v>
      </c>
      <c r="F824" s="26" t="s">
        <v>5647</v>
      </c>
      <c r="G824" s="26" t="s">
        <v>5683</v>
      </c>
      <c r="H824" s="26" t="s">
        <v>3007</v>
      </c>
      <c r="I824" s="26" t="s">
        <v>5648</v>
      </c>
      <c r="J824" s="26" t="s">
        <v>3009</v>
      </c>
      <c r="K824" s="26" t="s">
        <v>231</v>
      </c>
      <c r="L824" s="28">
        <v>100</v>
      </c>
      <c r="M824" s="29">
        <v>400000</v>
      </c>
      <c r="N824" s="29">
        <v>0</v>
      </c>
      <c r="O824" s="29">
        <v>12000</v>
      </c>
      <c r="P824" s="29">
        <v>17500</v>
      </c>
      <c r="Q824" s="29">
        <v>0</v>
      </c>
      <c r="R824" s="29">
        <v>7500</v>
      </c>
      <c r="S824" s="29">
        <v>80000</v>
      </c>
      <c r="T824" s="29">
        <v>150000</v>
      </c>
      <c r="U824" s="29">
        <v>0</v>
      </c>
      <c r="V824" s="29">
        <v>8000</v>
      </c>
      <c r="W824" s="29">
        <v>7500</v>
      </c>
      <c r="X824" s="29">
        <v>10350</v>
      </c>
      <c r="Y824" s="29">
        <v>10000</v>
      </c>
      <c r="Z824" s="29">
        <v>0</v>
      </c>
      <c r="AA824" s="29">
        <v>145000</v>
      </c>
      <c r="AB824" s="29">
        <v>0</v>
      </c>
      <c r="AC824" s="29">
        <v>0</v>
      </c>
      <c r="AD824" s="29">
        <v>0</v>
      </c>
      <c r="AE824" s="29">
        <v>0</v>
      </c>
      <c r="AF824" s="29">
        <v>0</v>
      </c>
      <c r="AG824" s="29">
        <v>0</v>
      </c>
      <c r="AH824" s="29">
        <v>0</v>
      </c>
      <c r="AI824" s="29">
        <v>847850</v>
      </c>
      <c r="AJ824" s="30">
        <f t="shared" si="12"/>
        <v>84785000</v>
      </c>
      <c r="AK824" s="26" t="s">
        <v>3010</v>
      </c>
      <c r="AL824" s="31"/>
    </row>
    <row r="825" spans="1:38" s="32" customFormat="1" ht="72">
      <c r="A825" s="25">
        <v>821</v>
      </c>
      <c r="B825" s="26" t="s">
        <v>2341</v>
      </c>
      <c r="C825" s="26" t="s">
        <v>5649</v>
      </c>
      <c r="D825" s="54" t="s">
        <v>394</v>
      </c>
      <c r="E825" s="26" t="s">
        <v>586</v>
      </c>
      <c r="F825" s="26" t="s">
        <v>5650</v>
      </c>
      <c r="G825" s="26" t="s">
        <v>5683</v>
      </c>
      <c r="H825" s="26" t="s">
        <v>2866</v>
      </c>
      <c r="I825" s="26" t="s">
        <v>5651</v>
      </c>
      <c r="J825" s="26" t="s">
        <v>3086</v>
      </c>
      <c r="K825" s="26" t="s">
        <v>357</v>
      </c>
      <c r="L825" s="28">
        <v>767</v>
      </c>
      <c r="M825" s="29">
        <v>0</v>
      </c>
      <c r="N825" s="29">
        <v>0</v>
      </c>
      <c r="O825" s="29">
        <v>0</v>
      </c>
      <c r="P825" s="29">
        <v>0</v>
      </c>
      <c r="Q825" s="29">
        <v>0</v>
      </c>
      <c r="R825" s="29">
        <v>0</v>
      </c>
      <c r="S825" s="29">
        <v>0</v>
      </c>
      <c r="T825" s="29">
        <v>0</v>
      </c>
      <c r="U825" s="29">
        <v>0</v>
      </c>
      <c r="V825" s="29">
        <v>20000</v>
      </c>
      <c r="W825" s="29">
        <v>0</v>
      </c>
      <c r="X825" s="29">
        <v>0</v>
      </c>
      <c r="Y825" s="29">
        <v>0</v>
      </c>
      <c r="Z825" s="29">
        <v>0</v>
      </c>
      <c r="AA825" s="29">
        <v>0</v>
      </c>
      <c r="AB825" s="29">
        <v>0</v>
      </c>
      <c r="AC825" s="29">
        <v>0</v>
      </c>
      <c r="AD825" s="29">
        <v>0</v>
      </c>
      <c r="AE825" s="29">
        <v>0</v>
      </c>
      <c r="AF825" s="29">
        <v>0</v>
      </c>
      <c r="AG825" s="29">
        <v>0</v>
      </c>
      <c r="AH825" s="29">
        <v>0</v>
      </c>
      <c r="AI825" s="29">
        <v>20000</v>
      </c>
      <c r="AJ825" s="30">
        <f t="shared" si="12"/>
        <v>15340000</v>
      </c>
      <c r="AK825" s="26" t="s">
        <v>3088</v>
      </c>
      <c r="AL825" s="31"/>
    </row>
    <row r="826" spans="1:38" s="32" customFormat="1" ht="60">
      <c r="A826" s="25">
        <v>822</v>
      </c>
      <c r="B826" s="26" t="s">
        <v>2342</v>
      </c>
      <c r="C826" s="26" t="s">
        <v>5652</v>
      </c>
      <c r="D826" s="42" t="s">
        <v>395</v>
      </c>
      <c r="E826" s="26" t="s">
        <v>492</v>
      </c>
      <c r="F826" s="26" t="s">
        <v>3721</v>
      </c>
      <c r="G826" s="26" t="s">
        <v>5683</v>
      </c>
      <c r="H826" s="26" t="s">
        <v>2877</v>
      </c>
      <c r="I826" s="26" t="s">
        <v>5653</v>
      </c>
      <c r="J826" s="26" t="s">
        <v>5654</v>
      </c>
      <c r="K826" s="26" t="s">
        <v>231</v>
      </c>
      <c r="L826" s="28">
        <v>2500</v>
      </c>
      <c r="M826" s="29">
        <v>20000</v>
      </c>
      <c r="N826" s="29">
        <v>0</v>
      </c>
      <c r="O826" s="29">
        <v>0</v>
      </c>
      <c r="P826" s="29">
        <v>0</v>
      </c>
      <c r="Q826" s="29">
        <v>0</v>
      </c>
      <c r="R826" s="29">
        <v>50000</v>
      </c>
      <c r="S826" s="29">
        <v>10000</v>
      </c>
      <c r="T826" s="29">
        <v>0</v>
      </c>
      <c r="U826" s="29">
        <v>0</v>
      </c>
      <c r="V826" s="29">
        <v>8000</v>
      </c>
      <c r="W826" s="29">
        <v>15000</v>
      </c>
      <c r="X826" s="29">
        <v>50000</v>
      </c>
      <c r="Y826" s="29">
        <v>0</v>
      </c>
      <c r="Z826" s="29">
        <v>0</v>
      </c>
      <c r="AA826" s="29">
        <v>25000</v>
      </c>
      <c r="AB826" s="29">
        <v>0</v>
      </c>
      <c r="AC826" s="29">
        <v>0</v>
      </c>
      <c r="AD826" s="29">
        <v>0</v>
      </c>
      <c r="AE826" s="29">
        <v>0</v>
      </c>
      <c r="AF826" s="29">
        <v>0</v>
      </c>
      <c r="AG826" s="29">
        <v>0</v>
      </c>
      <c r="AH826" s="29">
        <v>0</v>
      </c>
      <c r="AI826" s="29">
        <v>178000</v>
      </c>
      <c r="AJ826" s="30">
        <f t="shared" si="12"/>
        <v>445000000</v>
      </c>
      <c r="AK826" s="26" t="s">
        <v>2880</v>
      </c>
      <c r="AL826" s="31"/>
    </row>
    <row r="827" spans="1:38" s="32" customFormat="1" ht="48">
      <c r="A827" s="25">
        <v>823</v>
      </c>
      <c r="B827" s="26" t="s">
        <v>2343</v>
      </c>
      <c r="C827" s="26" t="s">
        <v>5655</v>
      </c>
      <c r="D827" s="27" t="s">
        <v>396</v>
      </c>
      <c r="E827" s="26" t="s">
        <v>397</v>
      </c>
      <c r="F827" s="26" t="s">
        <v>5656</v>
      </c>
      <c r="G827" s="26" t="s">
        <v>5683</v>
      </c>
      <c r="H827" s="26" t="s">
        <v>2877</v>
      </c>
      <c r="I827" s="26" t="s">
        <v>5657</v>
      </c>
      <c r="J827" s="26" t="s">
        <v>5318</v>
      </c>
      <c r="K827" s="26" t="s">
        <v>4872</v>
      </c>
      <c r="L827" s="28">
        <v>35500</v>
      </c>
      <c r="M827" s="29">
        <v>800</v>
      </c>
      <c r="N827" s="29">
        <v>0</v>
      </c>
      <c r="O827" s="29">
        <v>0</v>
      </c>
      <c r="P827" s="29">
        <v>0</v>
      </c>
      <c r="Q827" s="29">
        <v>0</v>
      </c>
      <c r="R827" s="29">
        <v>0</v>
      </c>
      <c r="S827" s="29">
        <v>0</v>
      </c>
      <c r="T827" s="29">
        <v>0</v>
      </c>
      <c r="U827" s="29">
        <v>1000</v>
      </c>
      <c r="V827" s="29">
        <v>0</v>
      </c>
      <c r="W827" s="29">
        <v>0</v>
      </c>
      <c r="X827" s="29">
        <v>518</v>
      </c>
      <c r="Y827" s="29">
        <v>0</v>
      </c>
      <c r="Z827" s="29">
        <v>1000</v>
      </c>
      <c r="AA827" s="29">
        <v>1500</v>
      </c>
      <c r="AB827" s="29">
        <v>500</v>
      </c>
      <c r="AC827" s="29">
        <v>0</v>
      </c>
      <c r="AD827" s="29">
        <v>0</v>
      </c>
      <c r="AE827" s="29">
        <v>0</v>
      </c>
      <c r="AF827" s="29">
        <v>0</v>
      </c>
      <c r="AG827" s="29">
        <v>0</v>
      </c>
      <c r="AH827" s="29">
        <v>672</v>
      </c>
      <c r="AI827" s="29">
        <v>5990</v>
      </c>
      <c r="AJ827" s="30">
        <f t="shared" si="12"/>
        <v>212645000</v>
      </c>
      <c r="AK827" s="26" t="s">
        <v>3404</v>
      </c>
      <c r="AL827" s="31"/>
    </row>
    <row r="828" spans="1:38" s="32" customFormat="1" ht="108">
      <c r="A828" s="25">
        <v>824</v>
      </c>
      <c r="B828" s="26" t="s">
        <v>2344</v>
      </c>
      <c r="C828" s="26" t="s">
        <v>5658</v>
      </c>
      <c r="D828" s="54" t="s">
        <v>1218</v>
      </c>
      <c r="E828" s="26" t="s">
        <v>1219</v>
      </c>
      <c r="F828" s="26" t="s">
        <v>5659</v>
      </c>
      <c r="G828" s="26" t="s">
        <v>5683</v>
      </c>
      <c r="H828" s="26" t="s">
        <v>2877</v>
      </c>
      <c r="I828" s="26" t="s">
        <v>5660</v>
      </c>
      <c r="J828" s="26" t="s">
        <v>2900</v>
      </c>
      <c r="K828" s="26" t="s">
        <v>231</v>
      </c>
      <c r="L828" s="28">
        <v>520</v>
      </c>
      <c r="M828" s="29">
        <v>30000</v>
      </c>
      <c r="N828" s="29">
        <v>0</v>
      </c>
      <c r="O828" s="29">
        <v>0</v>
      </c>
      <c r="P828" s="29">
        <v>0</v>
      </c>
      <c r="Q828" s="29">
        <v>0</v>
      </c>
      <c r="R828" s="29">
        <v>0</v>
      </c>
      <c r="S828" s="29">
        <v>0</v>
      </c>
      <c r="T828" s="29">
        <v>0</v>
      </c>
      <c r="U828" s="29">
        <v>0</v>
      </c>
      <c r="V828" s="29">
        <v>0</v>
      </c>
      <c r="W828" s="29">
        <v>0</v>
      </c>
      <c r="X828" s="29">
        <v>10350</v>
      </c>
      <c r="Y828" s="29">
        <v>0</v>
      </c>
      <c r="Z828" s="29">
        <v>0</v>
      </c>
      <c r="AA828" s="29">
        <v>0</v>
      </c>
      <c r="AB828" s="29">
        <v>0</v>
      </c>
      <c r="AC828" s="29">
        <v>0</v>
      </c>
      <c r="AD828" s="29">
        <v>0</v>
      </c>
      <c r="AE828" s="29">
        <v>0</v>
      </c>
      <c r="AF828" s="29">
        <v>0</v>
      </c>
      <c r="AG828" s="29">
        <v>0</v>
      </c>
      <c r="AH828" s="29">
        <v>672</v>
      </c>
      <c r="AI828" s="29">
        <v>41022</v>
      </c>
      <c r="AJ828" s="30">
        <f t="shared" si="12"/>
        <v>21331440</v>
      </c>
      <c r="AK828" s="26" t="s">
        <v>2874</v>
      </c>
      <c r="AL828" s="31"/>
    </row>
    <row r="829" spans="1:38" s="32" customFormat="1" ht="60">
      <c r="A829" s="25">
        <v>825</v>
      </c>
      <c r="B829" s="26" t="s">
        <v>2345</v>
      </c>
      <c r="C829" s="26" t="s">
        <v>1220</v>
      </c>
      <c r="D829" s="54" t="s">
        <v>1220</v>
      </c>
      <c r="E829" s="26" t="s">
        <v>5661</v>
      </c>
      <c r="F829" s="26" t="s">
        <v>5662</v>
      </c>
      <c r="G829" s="26" t="s">
        <v>5683</v>
      </c>
      <c r="H829" s="26" t="s">
        <v>2877</v>
      </c>
      <c r="I829" s="26" t="s">
        <v>5663</v>
      </c>
      <c r="J829" s="26" t="s">
        <v>2900</v>
      </c>
      <c r="K829" s="26" t="s">
        <v>237</v>
      </c>
      <c r="L829" s="28">
        <v>3570</v>
      </c>
      <c r="M829" s="29">
        <v>16000</v>
      </c>
      <c r="N829" s="29">
        <v>0</v>
      </c>
      <c r="O829" s="29">
        <v>120</v>
      </c>
      <c r="P829" s="29">
        <v>1000</v>
      </c>
      <c r="Q829" s="29">
        <v>0</v>
      </c>
      <c r="R829" s="29">
        <v>2000</v>
      </c>
      <c r="S829" s="29">
        <v>0</v>
      </c>
      <c r="T829" s="29">
        <v>0</v>
      </c>
      <c r="U829" s="29">
        <v>0</v>
      </c>
      <c r="V829" s="29">
        <v>0</v>
      </c>
      <c r="W829" s="29">
        <v>0</v>
      </c>
      <c r="X829" s="29">
        <v>2070</v>
      </c>
      <c r="Y829" s="29">
        <v>0</v>
      </c>
      <c r="Z829" s="29">
        <v>0</v>
      </c>
      <c r="AA829" s="29">
        <v>0</v>
      </c>
      <c r="AB829" s="29">
        <v>0</v>
      </c>
      <c r="AC829" s="29">
        <v>0</v>
      </c>
      <c r="AD829" s="29">
        <v>0</v>
      </c>
      <c r="AE829" s="29">
        <v>0</v>
      </c>
      <c r="AF829" s="29">
        <v>0</v>
      </c>
      <c r="AG829" s="29">
        <v>0</v>
      </c>
      <c r="AH829" s="29">
        <v>0</v>
      </c>
      <c r="AI829" s="29">
        <v>21190</v>
      </c>
      <c r="AJ829" s="30">
        <f t="shared" si="12"/>
        <v>75648300</v>
      </c>
      <c r="AK829" s="26" t="s">
        <v>2874</v>
      </c>
      <c r="AL829" s="31"/>
    </row>
    <row r="830" spans="1:38" s="32" customFormat="1" ht="60">
      <c r="A830" s="25">
        <v>826</v>
      </c>
      <c r="B830" s="26" t="s">
        <v>2346</v>
      </c>
      <c r="C830" s="26" t="s">
        <v>1221</v>
      </c>
      <c r="D830" s="54" t="s">
        <v>1221</v>
      </c>
      <c r="E830" s="26" t="s">
        <v>236</v>
      </c>
      <c r="F830" s="26" t="s">
        <v>3063</v>
      </c>
      <c r="G830" s="26" t="s">
        <v>5683</v>
      </c>
      <c r="H830" s="26" t="s">
        <v>2877</v>
      </c>
      <c r="I830" s="26" t="s">
        <v>5664</v>
      </c>
      <c r="J830" s="26" t="s">
        <v>2904</v>
      </c>
      <c r="K830" s="26" t="s">
        <v>231</v>
      </c>
      <c r="L830" s="28">
        <v>160</v>
      </c>
      <c r="M830" s="29">
        <v>0</v>
      </c>
      <c r="N830" s="29">
        <v>0</v>
      </c>
      <c r="O830" s="29">
        <v>0</v>
      </c>
      <c r="P830" s="29">
        <v>0</v>
      </c>
      <c r="Q830" s="29">
        <v>0</v>
      </c>
      <c r="R830" s="29">
        <v>0</v>
      </c>
      <c r="S830" s="29">
        <v>0</v>
      </c>
      <c r="T830" s="29">
        <v>0</v>
      </c>
      <c r="U830" s="29">
        <v>0</v>
      </c>
      <c r="V830" s="29">
        <v>0</v>
      </c>
      <c r="W830" s="29">
        <v>0</v>
      </c>
      <c r="X830" s="29">
        <v>1035</v>
      </c>
      <c r="Y830" s="29">
        <v>0</v>
      </c>
      <c r="Z830" s="29">
        <v>0</v>
      </c>
      <c r="AA830" s="29">
        <v>50000</v>
      </c>
      <c r="AB830" s="29">
        <v>0</v>
      </c>
      <c r="AC830" s="29">
        <v>0</v>
      </c>
      <c r="AD830" s="29">
        <v>0</v>
      </c>
      <c r="AE830" s="29">
        <v>0</v>
      </c>
      <c r="AF830" s="29">
        <v>0</v>
      </c>
      <c r="AG830" s="29">
        <v>0</v>
      </c>
      <c r="AH830" s="29">
        <v>0</v>
      </c>
      <c r="AI830" s="29">
        <v>51035</v>
      </c>
      <c r="AJ830" s="30">
        <f t="shared" si="12"/>
        <v>8165600</v>
      </c>
      <c r="AK830" s="26" t="s">
        <v>2905</v>
      </c>
      <c r="AL830" s="31"/>
    </row>
    <row r="831" spans="1:38" ht="96">
      <c r="A831" s="25">
        <v>827</v>
      </c>
      <c r="B831" s="26" t="s">
        <v>2347</v>
      </c>
      <c r="C831" s="26" t="s">
        <v>5665</v>
      </c>
      <c r="D831" s="27" t="s">
        <v>1222</v>
      </c>
      <c r="E831" s="26" t="s">
        <v>5666</v>
      </c>
      <c r="F831" s="26" t="s">
        <v>5667</v>
      </c>
      <c r="G831" s="26" t="s">
        <v>223</v>
      </c>
      <c r="H831" s="26" t="s">
        <v>2877</v>
      </c>
      <c r="I831" s="26" t="s">
        <v>5668</v>
      </c>
      <c r="J831" s="26" t="s">
        <v>5669</v>
      </c>
      <c r="K831" s="26" t="s">
        <v>1131</v>
      </c>
      <c r="L831" s="28">
        <v>28500</v>
      </c>
      <c r="M831" s="29">
        <v>500</v>
      </c>
      <c r="N831" s="29">
        <v>0</v>
      </c>
      <c r="O831" s="29">
        <v>0</v>
      </c>
      <c r="P831" s="29">
        <v>0</v>
      </c>
      <c r="Q831" s="29">
        <v>0</v>
      </c>
      <c r="R831" s="29">
        <v>500</v>
      </c>
      <c r="S831" s="29">
        <v>800</v>
      </c>
      <c r="T831" s="29">
        <v>3000</v>
      </c>
      <c r="U831" s="29">
        <v>0</v>
      </c>
      <c r="V831" s="29">
        <v>0</v>
      </c>
      <c r="W831" s="29">
        <v>0</v>
      </c>
      <c r="X831" s="29">
        <v>1035</v>
      </c>
      <c r="Y831" s="29">
        <v>0</v>
      </c>
      <c r="Z831" s="29">
        <v>800</v>
      </c>
      <c r="AA831" s="29">
        <v>350</v>
      </c>
      <c r="AB831" s="29">
        <v>500</v>
      </c>
      <c r="AC831" s="29">
        <v>750</v>
      </c>
      <c r="AD831" s="29">
        <v>0</v>
      </c>
      <c r="AE831" s="29">
        <v>0</v>
      </c>
      <c r="AF831" s="29">
        <v>0</v>
      </c>
      <c r="AG831" s="29">
        <v>0</v>
      </c>
      <c r="AH831" s="29">
        <v>0</v>
      </c>
      <c r="AI831" s="29">
        <v>8235</v>
      </c>
      <c r="AJ831" s="30">
        <f t="shared" si="12"/>
        <v>234697500</v>
      </c>
      <c r="AK831" s="26" t="s">
        <v>4082</v>
      </c>
      <c r="AL831" s="31"/>
    </row>
    <row r="832" spans="1:38" s="32" customFormat="1" ht="96">
      <c r="A832" s="25">
        <v>828</v>
      </c>
      <c r="B832" s="26" t="s">
        <v>2348</v>
      </c>
      <c r="C832" s="26" t="s">
        <v>5670</v>
      </c>
      <c r="D832" s="27" t="s">
        <v>1222</v>
      </c>
      <c r="E832" s="26" t="s">
        <v>5671</v>
      </c>
      <c r="F832" s="26" t="s">
        <v>5667</v>
      </c>
      <c r="G832" s="26" t="s">
        <v>223</v>
      </c>
      <c r="H832" s="26" t="s">
        <v>2877</v>
      </c>
      <c r="I832" s="26" t="s">
        <v>5672</v>
      </c>
      <c r="J832" s="26" t="s">
        <v>5669</v>
      </c>
      <c r="K832" s="26" t="s">
        <v>1131</v>
      </c>
      <c r="L832" s="28">
        <v>32500</v>
      </c>
      <c r="M832" s="29">
        <v>800</v>
      </c>
      <c r="N832" s="29">
        <v>0</v>
      </c>
      <c r="O832" s="29">
        <v>0</v>
      </c>
      <c r="P832" s="29">
        <v>0</v>
      </c>
      <c r="Q832" s="29">
        <v>0</v>
      </c>
      <c r="R832" s="29">
        <v>0</v>
      </c>
      <c r="S832" s="29">
        <v>800</v>
      </c>
      <c r="T832" s="29">
        <v>2000</v>
      </c>
      <c r="U832" s="29">
        <v>0</v>
      </c>
      <c r="V832" s="29">
        <v>0</v>
      </c>
      <c r="W832" s="29">
        <v>0</v>
      </c>
      <c r="X832" s="29">
        <v>259</v>
      </c>
      <c r="Y832" s="29">
        <v>0</v>
      </c>
      <c r="Z832" s="29">
        <v>700</v>
      </c>
      <c r="AA832" s="29">
        <v>250</v>
      </c>
      <c r="AB832" s="29">
        <v>500</v>
      </c>
      <c r="AC832" s="29">
        <v>0</v>
      </c>
      <c r="AD832" s="29">
        <v>0</v>
      </c>
      <c r="AE832" s="29">
        <v>0</v>
      </c>
      <c r="AF832" s="29">
        <v>0</v>
      </c>
      <c r="AG832" s="29">
        <v>0</v>
      </c>
      <c r="AH832" s="29">
        <v>0</v>
      </c>
      <c r="AI832" s="29">
        <v>5309</v>
      </c>
      <c r="AJ832" s="30">
        <f t="shared" si="12"/>
        <v>172542500</v>
      </c>
      <c r="AK832" s="26" t="s">
        <v>4082</v>
      </c>
      <c r="AL832" s="31"/>
    </row>
    <row r="833" spans="1:38" s="32" customFormat="1" ht="60">
      <c r="A833" s="25">
        <v>829</v>
      </c>
      <c r="B833" s="26" t="s">
        <v>2349</v>
      </c>
      <c r="C833" s="26" t="s">
        <v>5673</v>
      </c>
      <c r="D833" s="51" t="s">
        <v>1223</v>
      </c>
      <c r="E833" s="26" t="s">
        <v>234</v>
      </c>
      <c r="F833" s="26" t="s">
        <v>5674</v>
      </c>
      <c r="G833" s="26" t="s">
        <v>255</v>
      </c>
      <c r="H833" s="26" t="s">
        <v>3043</v>
      </c>
      <c r="I833" s="26" t="s">
        <v>5675</v>
      </c>
      <c r="J833" s="26" t="s">
        <v>5676</v>
      </c>
      <c r="K833" s="26" t="s">
        <v>273</v>
      </c>
      <c r="L833" s="28">
        <v>699300</v>
      </c>
      <c r="M833" s="29">
        <v>60</v>
      </c>
      <c r="N833" s="29">
        <v>0</v>
      </c>
      <c r="O833" s="29">
        <v>0</v>
      </c>
      <c r="P833" s="29">
        <v>0</v>
      </c>
      <c r="Q833" s="29">
        <v>0</v>
      </c>
      <c r="R833" s="29">
        <v>0</v>
      </c>
      <c r="S833" s="29">
        <v>0</v>
      </c>
      <c r="T833" s="29">
        <v>0</v>
      </c>
      <c r="U833" s="29">
        <v>0</v>
      </c>
      <c r="V833" s="29">
        <v>0</v>
      </c>
      <c r="W833" s="29">
        <v>0</v>
      </c>
      <c r="X833" s="29">
        <v>0</v>
      </c>
      <c r="Y833" s="29">
        <v>0</v>
      </c>
      <c r="Z833" s="29">
        <v>0</v>
      </c>
      <c r="AA833" s="29">
        <v>0</v>
      </c>
      <c r="AB833" s="29">
        <v>0</v>
      </c>
      <c r="AC833" s="29">
        <v>0</v>
      </c>
      <c r="AD833" s="29">
        <v>0</v>
      </c>
      <c r="AE833" s="29">
        <v>0</v>
      </c>
      <c r="AF833" s="29">
        <v>0</v>
      </c>
      <c r="AG833" s="29">
        <v>0</v>
      </c>
      <c r="AH833" s="29">
        <v>0</v>
      </c>
      <c r="AI833" s="29">
        <v>60</v>
      </c>
      <c r="AJ833" s="30">
        <f t="shared" si="12"/>
        <v>41958000</v>
      </c>
      <c r="AK833" s="26" t="s">
        <v>3307</v>
      </c>
      <c r="AL833" s="31"/>
    </row>
    <row r="834" spans="1:38" s="32" customFormat="1" ht="12">
      <c r="A834" s="58"/>
      <c r="B834" s="40"/>
      <c r="C834" s="102"/>
      <c r="D834" s="103" t="s">
        <v>5682</v>
      </c>
      <c r="E834" s="40"/>
      <c r="F834" s="40"/>
      <c r="G834" s="26"/>
      <c r="H834" s="40"/>
      <c r="I834" s="40"/>
      <c r="J834" s="40"/>
      <c r="K834" s="40"/>
      <c r="L834" s="41"/>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104"/>
      <c r="AJ834" s="106">
        <f>SUM(AJ5:AJ833)</f>
        <v>347844023373.4</v>
      </c>
      <c r="AK834" s="40"/>
      <c r="AL834" s="107"/>
    </row>
    <row r="924" spans="1:37" ht="12">
      <c r="A924" s="108"/>
      <c r="B924" s="109"/>
      <c r="C924" s="110"/>
      <c r="E924" s="109"/>
      <c r="F924" s="109"/>
      <c r="G924" s="109"/>
      <c r="H924" s="109"/>
      <c r="I924" s="109"/>
      <c r="J924" s="109"/>
      <c r="K924" s="109"/>
      <c r="L924" s="112"/>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4"/>
      <c r="AK924" s="109"/>
    </row>
  </sheetData>
  <sheetProtection/>
  <autoFilter ref="A4:AL4">
    <sortState ref="A5:AL924">
      <sortCondition sortBy="value" ref="A5:A924"/>
    </sortState>
  </autoFilter>
  <mergeCells count="6">
    <mergeCell ref="AI3:AI4"/>
    <mergeCell ref="AJ3:AJ4"/>
    <mergeCell ref="AK3:AK4"/>
    <mergeCell ref="AL3:AL4"/>
    <mergeCell ref="A1:AK1"/>
    <mergeCell ref="A2:AK2"/>
  </mergeCells>
  <printOptions/>
  <pageMargins left="0.2362204724409449" right="0.2" top="0.4724409448818898" bottom="0.5511811023622047" header="0.3937007874015748" footer="0.35433070866141736"/>
  <pageSetup horizontalDpi="600" verticalDpi="600" orientation="landscape" paperSize="8" r:id="rId1"/>
  <headerFooter alignWithMargins="0">
    <oddFooter>&amp;CPage &amp;P&amp;R&amp;A</oddFooter>
  </headerFooter>
</worksheet>
</file>

<file path=xl/worksheets/sheet6.xml><?xml version="1.0" encoding="utf-8"?>
<worksheet xmlns="http://schemas.openxmlformats.org/spreadsheetml/2006/main" xmlns:r="http://schemas.openxmlformats.org/officeDocument/2006/relationships">
  <dimension ref="A1:AG10"/>
  <sheetViews>
    <sheetView zoomScalePageLayoutView="0" workbookViewId="0" topLeftCell="A1">
      <selection activeCell="Q4" sqref="Q4"/>
    </sheetView>
  </sheetViews>
  <sheetFormatPr defaultColWidth="9.00390625" defaultRowHeight="15.75"/>
  <cols>
    <col min="1" max="1" width="3.875" style="0" customWidth="1"/>
    <col min="2" max="2" width="4.75390625" style="0" customWidth="1"/>
    <col min="3" max="3" width="11.375" style="0" customWidth="1"/>
    <col min="4" max="4" width="9.625" style="0" customWidth="1"/>
    <col min="5" max="5" width="7.875" style="0" customWidth="1"/>
    <col min="6" max="6" width="24.125" style="0" customWidth="1"/>
    <col min="7" max="7" width="5.875" style="0" customWidth="1"/>
    <col min="8" max="8" width="8.75390625" style="0" customWidth="1"/>
    <col min="9" max="9" width="9.75390625" style="0" customWidth="1"/>
    <col min="10" max="10" width="5.125" style="0" customWidth="1"/>
    <col min="11" max="11" width="0" style="0" hidden="1" customWidth="1"/>
    <col min="12" max="12" width="10.875" style="0" customWidth="1"/>
    <col min="13" max="13" width="7.00390625" style="0" customWidth="1"/>
    <col min="14" max="14" width="12.375" style="0" customWidth="1"/>
    <col min="15" max="15" width="12.00390625" style="0" customWidth="1"/>
  </cols>
  <sheetData>
    <row r="1" spans="1:33" s="184" customFormat="1" ht="15.75">
      <c r="A1" s="216" t="s">
        <v>6746</v>
      </c>
      <c r="B1" s="216"/>
      <c r="C1" s="216"/>
      <c r="D1" s="216"/>
      <c r="E1" s="216"/>
      <c r="F1" s="216"/>
      <c r="G1" s="216"/>
      <c r="H1" s="216"/>
      <c r="I1" s="216"/>
      <c r="J1" s="216"/>
      <c r="K1" s="216"/>
      <c r="L1" s="216"/>
      <c r="M1" s="216"/>
      <c r="N1" s="216"/>
      <c r="O1" s="216"/>
      <c r="P1" s="199"/>
      <c r="Q1" s="199"/>
      <c r="R1" s="199"/>
      <c r="S1" s="199"/>
      <c r="T1" s="199"/>
      <c r="U1" s="199"/>
      <c r="V1" s="199"/>
      <c r="W1" s="199"/>
      <c r="X1" s="199"/>
      <c r="Y1" s="199"/>
      <c r="Z1" s="199"/>
      <c r="AA1" s="199"/>
      <c r="AB1" s="199"/>
      <c r="AC1" s="199"/>
      <c r="AD1" s="199"/>
      <c r="AE1" s="199"/>
      <c r="AF1" s="199"/>
      <c r="AG1" s="199"/>
    </row>
    <row r="2" spans="1:33" s="184" customFormat="1" ht="15.75">
      <c r="A2" s="217" t="s">
        <v>6731</v>
      </c>
      <c r="B2" s="217"/>
      <c r="C2" s="217"/>
      <c r="D2" s="217"/>
      <c r="E2" s="217"/>
      <c r="F2" s="217"/>
      <c r="G2" s="217"/>
      <c r="H2" s="217"/>
      <c r="I2" s="217"/>
      <c r="J2" s="217"/>
      <c r="K2" s="217"/>
      <c r="L2" s="217"/>
      <c r="M2" s="217"/>
      <c r="N2" s="217"/>
      <c r="O2" s="217"/>
      <c r="P2" s="200"/>
      <c r="Q2" s="200"/>
      <c r="R2" s="200"/>
      <c r="S2" s="200"/>
      <c r="T2" s="200"/>
      <c r="U2" s="200"/>
      <c r="V2" s="200"/>
      <c r="W2" s="200"/>
      <c r="X2" s="200"/>
      <c r="Y2" s="200"/>
      <c r="Z2" s="200"/>
      <c r="AA2" s="200"/>
      <c r="AB2" s="200"/>
      <c r="AC2" s="200"/>
      <c r="AD2" s="200"/>
      <c r="AE2" s="200"/>
      <c r="AF2" s="200"/>
      <c r="AG2" s="200"/>
    </row>
    <row r="3" spans="1:15" ht="57">
      <c r="A3" s="201" t="s">
        <v>224</v>
      </c>
      <c r="B3" s="201" t="s">
        <v>6747</v>
      </c>
      <c r="C3" s="201" t="s">
        <v>2857</v>
      </c>
      <c r="D3" s="201" t="s">
        <v>225</v>
      </c>
      <c r="E3" s="201" t="s">
        <v>226</v>
      </c>
      <c r="F3" s="201" t="s">
        <v>2858</v>
      </c>
      <c r="G3" s="201" t="s">
        <v>5739</v>
      </c>
      <c r="H3" s="201" t="s">
        <v>2860</v>
      </c>
      <c r="I3" s="201" t="s">
        <v>2861</v>
      </c>
      <c r="J3" s="201" t="s">
        <v>227</v>
      </c>
      <c r="K3" s="202" t="s">
        <v>6748</v>
      </c>
      <c r="L3" s="202" t="s">
        <v>6749</v>
      </c>
      <c r="M3" s="202" t="s">
        <v>6750</v>
      </c>
      <c r="N3" s="202" t="s">
        <v>2862</v>
      </c>
      <c r="O3" s="202" t="s">
        <v>5740</v>
      </c>
    </row>
    <row r="4" spans="1:15" ht="94.5">
      <c r="A4" s="203">
        <v>1</v>
      </c>
      <c r="B4" s="203" t="s">
        <v>6751</v>
      </c>
      <c r="C4" s="204" t="s">
        <v>6752</v>
      </c>
      <c r="D4" s="204" t="s">
        <v>6753</v>
      </c>
      <c r="E4" s="204" t="s">
        <v>6754</v>
      </c>
      <c r="F4" s="204" t="s">
        <v>6755</v>
      </c>
      <c r="G4" s="204" t="s">
        <v>2959</v>
      </c>
      <c r="H4" s="205" t="s">
        <v>6756</v>
      </c>
      <c r="I4" s="204" t="s">
        <v>6757</v>
      </c>
      <c r="J4" s="203" t="s">
        <v>273</v>
      </c>
      <c r="K4" s="206">
        <v>949000</v>
      </c>
      <c r="L4" s="206">
        <v>949000</v>
      </c>
      <c r="M4" s="206">
        <v>12</v>
      </c>
      <c r="N4" s="206">
        <f aca="true" t="shared" si="0" ref="N4:N9">M4*L4</f>
        <v>11388000</v>
      </c>
      <c r="O4" s="205" t="s">
        <v>6758</v>
      </c>
    </row>
    <row r="5" spans="1:15" ht="78.75">
      <c r="A5" s="203">
        <v>2</v>
      </c>
      <c r="B5" s="203" t="s">
        <v>6759</v>
      </c>
      <c r="C5" s="204" t="s">
        <v>6760</v>
      </c>
      <c r="D5" s="204" t="s">
        <v>6761</v>
      </c>
      <c r="E5" s="204" t="s">
        <v>6762</v>
      </c>
      <c r="F5" s="204" t="s">
        <v>6763</v>
      </c>
      <c r="G5" s="204" t="s">
        <v>2959</v>
      </c>
      <c r="H5" s="205" t="s">
        <v>6756</v>
      </c>
      <c r="I5" s="204" t="s">
        <v>6757</v>
      </c>
      <c r="J5" s="203" t="s">
        <v>273</v>
      </c>
      <c r="K5" s="206">
        <v>919000</v>
      </c>
      <c r="L5" s="206">
        <v>919000</v>
      </c>
      <c r="M5" s="206">
        <v>60</v>
      </c>
      <c r="N5" s="206">
        <f t="shared" si="0"/>
        <v>55140000</v>
      </c>
      <c r="O5" s="205" t="s">
        <v>6758</v>
      </c>
    </row>
    <row r="6" spans="1:15" ht="78.75">
      <c r="A6" s="203">
        <v>3</v>
      </c>
      <c r="B6" s="203" t="s">
        <v>6764</v>
      </c>
      <c r="C6" s="204" t="s">
        <v>6765</v>
      </c>
      <c r="D6" s="204" t="s">
        <v>6766</v>
      </c>
      <c r="E6" s="204" t="s">
        <v>6767</v>
      </c>
      <c r="F6" s="204" t="s">
        <v>6768</v>
      </c>
      <c r="G6" s="204" t="s">
        <v>2959</v>
      </c>
      <c r="H6" s="205" t="s">
        <v>6756</v>
      </c>
      <c r="I6" s="204" t="s">
        <v>6757</v>
      </c>
      <c r="J6" s="203" t="s">
        <v>273</v>
      </c>
      <c r="K6" s="206">
        <v>949000</v>
      </c>
      <c r="L6" s="206">
        <v>949000</v>
      </c>
      <c r="M6" s="206">
        <v>120</v>
      </c>
      <c r="N6" s="206">
        <f t="shared" si="0"/>
        <v>113880000</v>
      </c>
      <c r="O6" s="205" t="s">
        <v>6758</v>
      </c>
    </row>
    <row r="7" spans="1:15" ht="110.25">
      <c r="A7" s="203">
        <v>4</v>
      </c>
      <c r="B7" s="203" t="s">
        <v>6769</v>
      </c>
      <c r="C7" s="204" t="s">
        <v>6770</v>
      </c>
      <c r="D7" s="204" t="s">
        <v>6771</v>
      </c>
      <c r="E7" s="204" t="s">
        <v>6772</v>
      </c>
      <c r="F7" s="204" t="s">
        <v>6773</v>
      </c>
      <c r="G7" s="204" t="s">
        <v>6774</v>
      </c>
      <c r="H7" s="205" t="s">
        <v>6775</v>
      </c>
      <c r="I7" s="204" t="s">
        <v>6776</v>
      </c>
      <c r="J7" s="203" t="s">
        <v>6777</v>
      </c>
      <c r="K7" s="206">
        <v>188500</v>
      </c>
      <c r="L7" s="206">
        <v>188500</v>
      </c>
      <c r="M7" s="206">
        <v>2400</v>
      </c>
      <c r="N7" s="206">
        <f t="shared" si="0"/>
        <v>452400000</v>
      </c>
      <c r="O7" s="205" t="s">
        <v>6758</v>
      </c>
    </row>
    <row r="8" spans="1:15" ht="126">
      <c r="A8" s="203">
        <v>5</v>
      </c>
      <c r="B8" s="203" t="s">
        <v>6778</v>
      </c>
      <c r="C8" s="204" t="s">
        <v>6779</v>
      </c>
      <c r="D8" s="204" t="s">
        <v>6780</v>
      </c>
      <c r="E8" s="204" t="s">
        <v>6781</v>
      </c>
      <c r="F8" s="204" t="s">
        <v>6782</v>
      </c>
      <c r="G8" s="204" t="s">
        <v>2959</v>
      </c>
      <c r="H8" s="205" t="s">
        <v>6756</v>
      </c>
      <c r="I8" s="204" t="s">
        <v>6757</v>
      </c>
      <c r="J8" s="203" t="s">
        <v>273</v>
      </c>
      <c r="K8" s="206">
        <v>1049500</v>
      </c>
      <c r="L8" s="206">
        <v>1049500</v>
      </c>
      <c r="M8" s="206">
        <v>15</v>
      </c>
      <c r="N8" s="206">
        <f t="shared" si="0"/>
        <v>15742500</v>
      </c>
      <c r="O8" s="205" t="s">
        <v>6758</v>
      </c>
    </row>
    <row r="9" spans="1:15" ht="78.75">
      <c r="A9" s="203">
        <v>6</v>
      </c>
      <c r="B9" s="203" t="s">
        <v>6783</v>
      </c>
      <c r="C9" s="207" t="s">
        <v>6784</v>
      </c>
      <c r="D9" s="204" t="s">
        <v>6785</v>
      </c>
      <c r="E9" s="204" t="s">
        <v>6786</v>
      </c>
      <c r="F9" s="204" t="s">
        <v>6787</v>
      </c>
      <c r="G9" s="204" t="s">
        <v>6788</v>
      </c>
      <c r="H9" s="205" t="s">
        <v>6756</v>
      </c>
      <c r="I9" s="204" t="s">
        <v>6757</v>
      </c>
      <c r="J9" s="203" t="s">
        <v>384</v>
      </c>
      <c r="K9" s="206">
        <v>46219000</v>
      </c>
      <c r="L9" s="206">
        <v>46219000</v>
      </c>
      <c r="M9" s="206">
        <v>45</v>
      </c>
      <c r="N9" s="206">
        <f t="shared" si="0"/>
        <v>2079855000</v>
      </c>
      <c r="O9" s="205" t="s">
        <v>6758</v>
      </c>
    </row>
    <row r="10" spans="1:15" ht="15.75">
      <c r="A10" s="208"/>
      <c r="B10" s="208"/>
      <c r="C10" s="208"/>
      <c r="D10" s="208"/>
      <c r="E10" s="208"/>
      <c r="F10" s="208"/>
      <c r="G10" s="208"/>
      <c r="H10" s="208"/>
      <c r="I10" s="208"/>
      <c r="J10" s="208"/>
      <c r="K10" s="206"/>
      <c r="L10" s="206"/>
      <c r="M10" s="209"/>
      <c r="N10" s="210">
        <f>SUM(N4:N9)</f>
        <v>2728405500</v>
      </c>
      <c r="O10" s="211"/>
    </row>
  </sheetData>
  <sheetProtection/>
  <mergeCells count="2">
    <mergeCell ref="A1:O1"/>
    <mergeCell ref="A2:O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0973915552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lavanhung</dc:creator>
  <cp:keywords/>
  <dc:description/>
  <cp:lastModifiedBy>Van Xuan</cp:lastModifiedBy>
  <cp:lastPrinted>2017-11-08T01:50:44Z</cp:lastPrinted>
  <dcterms:created xsi:type="dcterms:W3CDTF">2016-08-30T09:00:27Z</dcterms:created>
  <dcterms:modified xsi:type="dcterms:W3CDTF">2017-11-10T07:33:22Z</dcterms:modified>
  <cp:category/>
  <cp:version/>
  <cp:contentType/>
  <cp:contentStatus/>
</cp:coreProperties>
</file>